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265" tabRatio="795" activeTab="0"/>
  </bookViews>
  <sheets>
    <sheet name="график за изпълнение" sheetId="1" r:id="rId1"/>
  </sheets>
  <definedNames>
    <definedName name="_xlnm.Print_Area" localSheetId="0">'график за изпълнение'!$A$1:$T$66</definedName>
  </definedNames>
  <calcPr fullCalcOnLoad="1"/>
</workbook>
</file>

<file path=xl/sharedStrings.xml><?xml version="1.0" encoding="utf-8"?>
<sst xmlns="http://schemas.openxmlformats.org/spreadsheetml/2006/main" count="134" uniqueCount="82">
  <si>
    <t>№</t>
  </si>
  <si>
    <t>Вид работа</t>
  </si>
  <si>
    <t>Месец</t>
  </si>
  <si>
    <t>Мерна единица</t>
  </si>
  <si>
    <t>Дата: ...................</t>
  </si>
  <si>
    <t xml:space="preserve"> (име, подпис и печат)</t>
  </si>
  <si>
    <t>Дни календарни</t>
  </si>
  <si>
    <t>Брой работници</t>
  </si>
  <si>
    <t>Норма време за единица СМР</t>
  </si>
  <si>
    <t>Ч/Ч</t>
  </si>
  <si>
    <t>Ч/Дни</t>
  </si>
  <si>
    <t>Брой звена</t>
  </si>
  <si>
    <t>Брой работници в едно звено</t>
  </si>
  <si>
    <t>Количество СМР</t>
  </si>
  <si>
    <t>ГРАФИК ЗА ИЗПЪЛНЕНИЕ НА СМР/СРР/КРР</t>
  </si>
  <si>
    <t>КАНДИДАТ:</t>
  </si>
  <si>
    <t xml:space="preserve"> ................................................................</t>
  </si>
  <si>
    <t>ПРОЕКТ "КРАСИВА БЪЛГАРИЯ" 2014</t>
  </si>
  <si>
    <t>21-30</t>
  </si>
  <si>
    <t>1-10</t>
  </si>
  <si>
    <t>11-20</t>
  </si>
  <si>
    <t>21-31</t>
  </si>
  <si>
    <r>
      <t>Кандидат</t>
    </r>
    <r>
      <rPr>
        <sz val="12"/>
        <rFont val="Times New Roman"/>
        <family val="1"/>
      </rPr>
      <t>: ....................................................</t>
    </r>
  </si>
  <si>
    <t>Възложител: ОБЩИНА ДРЯНОВО</t>
  </si>
  <si>
    <t>Обект:  "Ремонт покрив и фасади на сградата на Бюро по труда и Данъчна служба - гр. Дряново"</t>
  </si>
  <si>
    <t>Ремонт на покрив - съгласно проектната документация</t>
  </si>
  <si>
    <t>Демонтаж керемиди от покрив, сваляне, пренасяне до 30 м и сортиране - наклон от 30 градуса</t>
  </si>
  <si>
    <t>м2</t>
  </si>
  <si>
    <t>Демонтаж летвена обшивка</t>
  </si>
  <si>
    <t>Демонтаж олуци от поцинкована ламарина</t>
  </si>
  <si>
    <t>м</t>
  </si>
  <si>
    <t>Демонтаж водосточни тръби</t>
  </si>
  <si>
    <t>Демонтаж дъсчена обшивка стряха</t>
  </si>
  <si>
    <t>Демонтаж обшивка от поцинкована ламарина около комини, улами и др</t>
  </si>
  <si>
    <t>Демонтаж на съществуваща дървена покривна конструкция</t>
  </si>
  <si>
    <t>м3</t>
  </si>
  <si>
    <t>Събаряне на комини от тухлена зидария</t>
  </si>
  <si>
    <t>Разваляне тухлена зидария между подложна столица и  стряха</t>
  </si>
  <si>
    <t>Направа и разваляне кофраж за стоманобетонови стрехи</t>
  </si>
  <si>
    <t xml:space="preserve">Доставка, изработка и монтаж армировка </t>
  </si>
  <si>
    <t>кг</t>
  </si>
  <si>
    <t>Доставка и полагане  бетон за плочи В 25</t>
  </si>
  <si>
    <t>Направа на тухлена зидария над плоча /надзид/ на цим. разтвор</t>
  </si>
  <si>
    <t>Изработка и монтаж дървена покривна конструкция от профилиран иголистен материал, импрегнирана против плесени и насекоми</t>
  </si>
  <si>
    <t>Направа на обшивка покрив с нерендосани иголистни дъски</t>
  </si>
  <si>
    <t>Доставка и полагане на трислойно покривно фолио</t>
  </si>
  <si>
    <t>Направа летвена скара от летви и контралетви 3/4</t>
  </si>
  <si>
    <t>Доставка и монтаж обшивка на корнизи, улами и поли с поцинкована ламарина 0,5 мм до 30 градуса</t>
  </si>
  <si>
    <t>Доставка и монтаж  вентилиращ гребен против птици и мрежа за вентилиране</t>
  </si>
  <si>
    <t>Доставка и монтаж на вентилиращ елемент по била хоризонтални</t>
  </si>
  <si>
    <t>Доставка и монтаж на листов материал за подкапаци по маии</t>
  </si>
  <si>
    <t>Доставка и покриване на покрив с керамични  керемиди по спецификация в/у готова дъсчена обшивка - позицията включва вентилираща керемида 1 бр. на 10м2(общо 17 бр) и снегозадържащи керемиди по 1,8 бр./м2(общо 304 бр.)</t>
  </si>
  <si>
    <t xml:space="preserve">Доставка и покриване било и маии с  капаци </t>
  </si>
  <si>
    <t>Доставка и монтаж начален капак</t>
  </si>
  <si>
    <t>бр</t>
  </si>
  <si>
    <t>Доставка и монтаж капак тройник</t>
  </si>
  <si>
    <t>Доставка и монтаж олуци от ламарина с полиестерно /РVС/ покритие цвят RAL 8017 кафяв - 6"</t>
  </si>
  <si>
    <t>Доставка и монтаж водосточни тръби от ламарина с полиестерно /РVС/ покритие цвят RAL 8017 кафяв - ф 100 мм</t>
  </si>
  <si>
    <t>Изработка и монтаж на есове от ламарина с полиестерно /РVС/ покритие цвят RAL 8017 кафяв - ф 100 мм</t>
  </si>
  <si>
    <t xml:space="preserve">Доставка и направа на декоративен дървен сачак от ламперия </t>
  </si>
  <si>
    <t>Доставка и монтаж челна дъска</t>
  </si>
  <si>
    <t>Подмяна на дограма -  съгласно проектната документация и спецификацията</t>
  </si>
  <si>
    <t xml:space="preserve">Демонтаж съществуващи прозорци и врати всички видове </t>
  </si>
  <si>
    <t>Демонтаж гаражни врати</t>
  </si>
  <si>
    <t>Направа на тухлена зидария за кърпежи и подобни - обем до 3 м3</t>
  </si>
  <si>
    <t>Доставка и монтаж на PVC дограма петкамерна, стр. дълбочина 70 мм, дебелина на стената на профила 3 мм, а на усилващия профил 1,5мм ,2мм; стабилизатор Са/калций/ за повишена устойчивост на атмосферни влияния; с безоловни и канцерогенни примеси; не отделяща диоксид при пожар и  не поддържаща горенето; стъклопакет 4 мм  (прозрачен)+4мм с обща дебелина 24 мм;Uобоб.≤ 1,70 W/m2.K; цвят  орех - съгласно спецификация</t>
  </si>
  <si>
    <t>Доставка и монтаж на алуминиеви входни врати отваряема система, прекъснат термомост, цвят по проекта</t>
  </si>
  <si>
    <t xml:space="preserve">Доставка и монтаж на автоматични ролетни  гаражни врати от поцинкована ламарина  с дебелина 0,55мм , прахово боядисана RAL 8017;Автоматика за 1бр. врата – включва мотор,блок управление,2бр. дистанционно управление/.- съгласно спецификация
 </t>
  </si>
  <si>
    <t>Обръщане около отвори с гипсокартон, включени алуминиеви профили-ръбохранители и латексово боядисване вътрешно</t>
  </si>
  <si>
    <t>Доставка и монтаж външни подпрозоречни поли от пластифицирана  ламарина , цвят RAL 8017 кафяв ширина 25-30 см.</t>
  </si>
  <si>
    <t>Доставка и монтаж на подпрозоречни дъски с ширина 20-25 см от РVС плоскост - вътрешно</t>
  </si>
  <si>
    <t>Ремонт фасади  - съгласно проектната документация</t>
  </si>
  <si>
    <t>Направа и разваляне на фасадно тръбно/модулно скеле</t>
  </si>
  <si>
    <r>
      <t xml:space="preserve">Доставка и полагане на лепена  топлоизолация по външни стени от ЕРS - F 50 мм с </t>
    </r>
    <r>
      <rPr>
        <sz val="12"/>
        <rFont val="Arial"/>
        <family val="2"/>
      </rPr>
      <t>λ</t>
    </r>
    <r>
      <rPr>
        <sz val="12"/>
        <rFont val="Times New Roman"/>
        <family val="1"/>
      </rPr>
      <t>≤ 0,038, вкл. дюбелиране, стъклофибърна мрежа мин. 145 г/м2, две ръце шпакловка и всички необходими ъглови и водобранни профили</t>
    </r>
  </si>
  <si>
    <t>Доставка и полагане на лепена топлоизолация по страници външно от ХРS 20 мм, стъклофибарна мрежа мин 145 г/м2, дюбелиране, две ръце  шпакловка и ъглови PVC профили с мрежа</t>
  </si>
  <si>
    <t xml:space="preserve">Доставка и монтаж на  XPS 20 мм. по стрехи; дюбелиране, мрежа мин. 145 г/м2, две ръце шпакловка </t>
  </si>
  <si>
    <t>Фасадна боя бяла по стрехи вкл. грунд</t>
  </si>
  <si>
    <t>Грундиране и боядисване стени със силиконова боя (на основа силикон), цвят по проект</t>
  </si>
  <si>
    <t>Доставка и монтаж стиропорен корниз - по проектно решение</t>
  </si>
  <si>
    <t>Доставка и монтаж декоративен елемент от стиропор с РVС покритие прозорци - по проектно решение</t>
  </si>
  <si>
    <t xml:space="preserve">Демонтаж и монтаж външно тяло на климатик </t>
  </si>
  <si>
    <t>Събиране, натоварване и транспорт строителни отпадъци до депо на 34 км</t>
  </si>
</sst>
</file>

<file path=xl/styles.xml><?xml version="1.0" encoding="utf-8"?>
<styleSheet xmlns="http://schemas.openxmlformats.org/spreadsheetml/2006/main">
  <numFmts count="6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#\ ###\ ##0;[Red]\-#\ ###\ ##0"/>
    <numFmt numFmtId="182" formatCode="#,##0.00\ _л_в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.0\ ###\ ##0;[Red]\-#.0\ ###\ ##0"/>
    <numFmt numFmtId="188" formatCode="#.00\ ###\ ##0;[Red]\-#.00\ ###\ ##0"/>
    <numFmt numFmtId="189" formatCode="#.\ ###\ ##0;[Red]\-#.\ ###\ ##0"/>
    <numFmt numFmtId="190" formatCode="#.###\ ##0;[Red]\-#.###\ ##0"/>
    <numFmt numFmtId="191" formatCode="#.####\ ##0;[Red]\-#.####\ ##0"/>
    <numFmt numFmtId="192" formatCode="#.#####\ ##0;[Red]\-#.#####\ ##0"/>
    <numFmt numFmtId="193" formatCode="#.######\ ##0;[Red]\-#.######\ ##0"/>
    <numFmt numFmtId="194" formatCode="#.#######\ ##0;[Red]\-#.#######\ ##0"/>
    <numFmt numFmtId="195" formatCode="00000"/>
    <numFmt numFmtId="196" formatCode="0.000"/>
    <numFmt numFmtId="197" formatCode="#,##0.0"/>
    <numFmt numFmtId="198" formatCode="#,##0.000"/>
    <numFmt numFmtId="199" formatCode="0.000000"/>
    <numFmt numFmtId="200" formatCode="0.00000"/>
    <numFmt numFmtId="201" formatCode="0.0000"/>
    <numFmt numFmtId="202" formatCode="###\ ###\ ##0.000"/>
    <numFmt numFmtId="203" formatCode="##\ ###\ ##0.000"/>
    <numFmt numFmtId="204" formatCode="#\ ###\ ##0.000"/>
    <numFmt numFmtId="205" formatCode="###\ ###\ ###\ ##0.00&quot; лв.&quot;"/>
    <numFmt numFmtId="206" formatCode="0.0000000"/>
    <numFmt numFmtId="207" formatCode="####\ ###\ ##0.000"/>
    <numFmt numFmtId="208" formatCode="#####\ ###\ ##0.000"/>
    <numFmt numFmtId="209" formatCode="######\ ###\ ##0.000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dd\.mm\.yyyy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0"/>
      <color indexed="23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indexed="22"/>
      <name val="Times New Roman"/>
      <family val="1"/>
    </font>
    <font>
      <b/>
      <sz val="14"/>
      <name val="Times New Roman"/>
      <family val="1"/>
    </font>
    <font>
      <b/>
      <i/>
      <sz val="10"/>
      <color indexed="23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0" xfId="51" applyFont="1">
      <alignment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horizontal="right" vertical="center" wrapText="1"/>
      <protection locked="0"/>
    </xf>
    <xf numFmtId="2" fontId="4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51" applyFont="1" applyFill="1" applyBorder="1" applyAlignment="1">
      <alignment/>
      <protection/>
    </xf>
    <xf numFmtId="0" fontId="10" fillId="0" borderId="0" xfId="51" applyFont="1" applyFill="1" applyBorder="1" applyAlignment="1">
      <alignment/>
      <protection/>
    </xf>
    <xf numFmtId="0" fontId="10" fillId="0" borderId="0" xfId="51" applyFont="1" applyFill="1" applyBorder="1" applyAlignment="1">
      <alignment horizontal="center"/>
      <protection/>
    </xf>
    <xf numFmtId="0" fontId="10" fillId="0" borderId="0" xfId="51" applyFont="1" applyAlignment="1">
      <alignment/>
      <protection/>
    </xf>
    <xf numFmtId="0" fontId="5" fillId="0" borderId="0" xfId="0" applyFont="1" applyFill="1" applyBorder="1" applyAlignment="1">
      <alignment horizontal="right" vertical="center"/>
    </xf>
    <xf numFmtId="2" fontId="4" fillId="0" borderId="12" xfId="0" applyNumberFormat="1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2" fontId="4" fillId="0" borderId="13" xfId="0" applyNumberFormat="1" applyFont="1" applyBorder="1" applyAlignment="1" applyProtection="1">
      <alignment vertical="center" wrapTex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4" fillId="0" borderId="15" xfId="0" applyNumberFormat="1" applyFont="1" applyBorder="1" applyAlignment="1" applyProtection="1">
      <alignment horizontal="right" vertical="center" wrapText="1"/>
      <protection locked="0"/>
    </xf>
    <xf numFmtId="1" fontId="4" fillId="0" borderId="14" xfId="0" applyNumberFormat="1" applyFont="1" applyBorder="1" applyAlignment="1" applyProtection="1">
      <alignment horizontal="center" vertical="center" wrapText="1"/>
      <protection hidden="1"/>
    </xf>
    <xf numFmtId="1" fontId="4" fillId="0" borderId="15" xfId="0" applyNumberFormat="1" applyFont="1" applyBorder="1" applyAlignment="1" applyProtection="1">
      <alignment horizontal="center" vertical="center" wrapText="1"/>
      <protection hidden="1"/>
    </xf>
    <xf numFmtId="1" fontId="4" fillId="0" borderId="12" xfId="0" applyNumberFormat="1" applyFont="1" applyBorder="1" applyAlignment="1" applyProtection="1">
      <alignment horizontal="center" vertical="center" wrapText="1"/>
      <protection hidden="1"/>
    </xf>
    <xf numFmtId="1" fontId="4" fillId="0" borderId="13" xfId="0" applyNumberFormat="1" applyFont="1" applyBorder="1" applyAlignment="1" applyProtection="1">
      <alignment horizontal="center" vertical="center" wrapText="1"/>
      <protection hidden="1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1" fontId="4" fillId="0" borderId="17" xfId="0" applyNumberFormat="1" applyFont="1" applyFill="1" applyBorder="1" applyAlignment="1" applyProtection="1">
      <alignment horizontal="center"/>
      <protection locked="0"/>
    </xf>
    <xf numFmtId="1" fontId="4" fillId="0" borderId="18" xfId="0" applyNumberFormat="1" applyFont="1" applyFill="1" applyBorder="1" applyAlignment="1" applyProtection="1">
      <alignment horizontal="center"/>
      <protection locked="0"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 locked="0"/>
    </xf>
    <xf numFmtId="1" fontId="4" fillId="0" borderId="21" xfId="0" applyNumberFormat="1" applyFont="1" applyFill="1" applyBorder="1" applyAlignment="1" applyProtection="1">
      <alignment horizontal="center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1" fontId="4" fillId="0" borderId="23" xfId="0" applyNumberFormat="1" applyFont="1" applyFill="1" applyBorder="1" applyAlignment="1" applyProtection="1">
      <alignment horizontal="center"/>
      <protection locked="0"/>
    </xf>
    <xf numFmtId="1" fontId="4" fillId="0" borderId="24" xfId="0" applyNumberFormat="1" applyFont="1" applyFill="1" applyBorder="1" applyAlignment="1" applyProtection="1">
      <alignment horizontal="center"/>
      <protection locked="0"/>
    </xf>
    <xf numFmtId="1" fontId="4" fillId="0" borderId="25" xfId="0" applyNumberFormat="1" applyFont="1" applyFill="1" applyBorder="1" applyAlignment="1" applyProtection="1">
      <alignment horizontal="center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9" fontId="10" fillId="0" borderId="26" xfId="0" applyNumberFormat="1" applyFont="1" applyFill="1" applyBorder="1" applyAlignment="1" applyProtection="1">
      <alignment horizontal="center" vertical="center" wrapText="1"/>
      <protection/>
    </xf>
    <xf numFmtId="49" fontId="10" fillId="0" borderId="27" xfId="0" applyNumberFormat="1" applyFont="1" applyFill="1" applyBorder="1" applyAlignment="1" applyProtection="1">
      <alignment horizontal="center" vertical="center" wrapText="1"/>
      <protection/>
    </xf>
    <xf numFmtId="49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1" fontId="4" fillId="0" borderId="32" xfId="0" applyNumberFormat="1" applyFont="1" applyFill="1" applyBorder="1" applyAlignment="1" applyProtection="1">
      <alignment horizontal="center"/>
      <protection locked="0"/>
    </xf>
    <xf numFmtId="1" fontId="4" fillId="0" borderId="33" xfId="0" applyNumberFormat="1" applyFont="1" applyFill="1" applyBorder="1" applyAlignment="1" applyProtection="1">
      <alignment horizontal="center"/>
      <protection locked="0"/>
    </xf>
    <xf numFmtId="1" fontId="4" fillId="0" borderId="34" xfId="0" applyNumberFormat="1" applyFont="1" applyFill="1" applyBorder="1" applyAlignment="1" applyProtection="1">
      <alignment horizontal="center"/>
      <protection locked="0"/>
    </xf>
    <xf numFmtId="1" fontId="4" fillId="0" borderId="35" xfId="0" applyNumberFormat="1" applyFont="1" applyFill="1" applyBorder="1" applyAlignment="1" applyProtection="1">
      <alignment horizontal="center"/>
      <protection locked="0"/>
    </xf>
    <xf numFmtId="1" fontId="4" fillId="0" borderId="36" xfId="0" applyNumberFormat="1" applyFont="1" applyFill="1" applyBorder="1" applyAlignment="1" applyProtection="1">
      <alignment horizontal="center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0" fontId="3" fillId="0" borderId="0" xfId="51" applyFont="1" applyFill="1" applyBorder="1" applyAlignment="1">
      <alignment/>
      <protection/>
    </xf>
    <xf numFmtId="0" fontId="3" fillId="0" borderId="0" xfId="51" applyFont="1" applyFill="1" applyBorder="1" applyAlignment="1">
      <alignment horizontal="center"/>
      <protection/>
    </xf>
    <xf numFmtId="180" fontId="4" fillId="0" borderId="0" xfId="51" applyNumberFormat="1" applyFont="1" applyFill="1" applyBorder="1" applyAlignment="1">
      <alignment/>
      <protection/>
    </xf>
    <xf numFmtId="0" fontId="4" fillId="0" borderId="0" xfId="51" applyFont="1" applyAlignment="1">
      <alignment/>
      <protection/>
    </xf>
    <xf numFmtId="0" fontId="3" fillId="0" borderId="0" xfId="51" applyFont="1" applyFill="1" applyAlignment="1">
      <alignment/>
      <protection/>
    </xf>
    <xf numFmtId="0" fontId="3" fillId="0" borderId="0" xfId="51" applyFont="1" applyFill="1" applyAlignment="1">
      <alignment wrapText="1"/>
      <protection/>
    </xf>
    <xf numFmtId="0" fontId="4" fillId="0" borderId="0" xfId="51" applyFont="1" applyFill="1" applyBorder="1" applyAlignment="1">
      <alignment/>
      <protection/>
    </xf>
    <xf numFmtId="0" fontId="31" fillId="0" borderId="37" xfId="0" applyFont="1" applyBorder="1" applyAlignment="1">
      <alignment horizontal="center" vertical="justify"/>
    </xf>
    <xf numFmtId="0" fontId="31" fillId="0" borderId="38" xfId="0" applyFont="1" applyBorder="1" applyAlignment="1">
      <alignment horizontal="center" vertical="justify"/>
    </xf>
    <xf numFmtId="0" fontId="4" fillId="0" borderId="27" xfId="0" applyFont="1" applyBorder="1" applyAlignment="1">
      <alignment vertical="justify" wrapText="1"/>
    </xf>
    <xf numFmtId="0" fontId="4" fillId="0" borderId="39" xfId="0" applyFont="1" applyBorder="1" applyAlignment="1">
      <alignment horizontal="center" vertical="justify"/>
    </xf>
    <xf numFmtId="2" fontId="4" fillId="0" borderId="39" xfId="0" applyNumberFormat="1" applyFont="1" applyBorder="1" applyAlignment="1">
      <alignment vertical="justify"/>
    </xf>
    <xf numFmtId="0" fontId="4" fillId="0" borderId="40" xfId="0" applyFont="1" applyBorder="1" applyAlignment="1">
      <alignment horizontal="center" vertical="justify"/>
    </xf>
    <xf numFmtId="0" fontId="4" fillId="0" borderId="41" xfId="0" applyFont="1" applyBorder="1" applyAlignment="1">
      <alignment vertical="justify"/>
    </xf>
    <xf numFmtId="0" fontId="4" fillId="0" borderId="41" xfId="0" applyFont="1" applyBorder="1" applyAlignment="1">
      <alignment horizontal="center" vertical="justify"/>
    </xf>
    <xf numFmtId="2" fontId="4" fillId="0" borderId="41" xfId="0" applyNumberFormat="1" applyFont="1" applyBorder="1" applyAlignment="1">
      <alignment vertical="justify"/>
    </xf>
    <xf numFmtId="0" fontId="4" fillId="0" borderId="42" xfId="0" applyFont="1" applyBorder="1" applyAlignment="1">
      <alignment horizontal="center" vertical="justify"/>
    </xf>
    <xf numFmtId="0" fontId="4" fillId="0" borderId="43" xfId="0" applyFont="1" applyBorder="1" applyAlignment="1">
      <alignment vertical="justify"/>
    </xf>
    <xf numFmtId="0" fontId="4" fillId="0" borderId="43" xfId="0" applyFont="1" applyBorder="1" applyAlignment="1">
      <alignment horizontal="center" vertical="justify"/>
    </xf>
    <xf numFmtId="2" fontId="4" fillId="0" borderId="43" xfId="0" applyNumberFormat="1" applyFont="1" applyBorder="1" applyAlignment="1">
      <alignment vertical="justify"/>
    </xf>
    <xf numFmtId="0" fontId="4" fillId="0" borderId="43" xfId="0" applyFont="1" applyBorder="1" applyAlignment="1">
      <alignment vertical="justify" wrapText="1"/>
    </xf>
    <xf numFmtId="2" fontId="4" fillId="0" borderId="43" xfId="0" applyNumberFormat="1" applyFont="1" applyBorder="1" applyAlignment="1" applyProtection="1">
      <alignment horizontal="right" vertical="justify" wrapText="1"/>
      <protection locked="0"/>
    </xf>
    <xf numFmtId="2" fontId="4" fillId="0" borderId="43" xfId="0" applyNumberFormat="1" applyFont="1" applyBorder="1" applyAlignment="1" applyProtection="1">
      <alignment horizontal="center" vertical="justify" wrapText="1"/>
      <protection locked="0"/>
    </xf>
    <xf numFmtId="1" fontId="4" fillId="0" borderId="43" xfId="0" applyNumberFormat="1" applyFont="1" applyBorder="1" applyAlignment="1">
      <alignment horizontal="center" vertical="justify"/>
    </xf>
    <xf numFmtId="2" fontId="4" fillId="0" borderId="43" xfId="0" applyNumberFormat="1" applyFont="1" applyBorder="1" applyAlignment="1" applyProtection="1">
      <alignment vertical="justify" wrapText="1"/>
      <protection locked="0"/>
    </xf>
    <xf numFmtId="0" fontId="4" fillId="0" borderId="42" xfId="0" applyFont="1" applyBorder="1" applyAlignment="1" applyProtection="1">
      <alignment horizontal="center" vertical="justify"/>
      <protection locked="0"/>
    </xf>
    <xf numFmtId="0" fontId="31" fillId="0" borderId="43" xfId="0" applyFont="1" applyBorder="1" applyAlignment="1">
      <alignment horizontal="center" vertical="justify"/>
    </xf>
    <xf numFmtId="0" fontId="4" fillId="0" borderId="43" xfId="0" applyFont="1" applyBorder="1" applyAlignment="1" applyProtection="1">
      <alignment vertical="justify" wrapText="1"/>
      <protection locked="0"/>
    </xf>
    <xf numFmtId="0" fontId="31" fillId="0" borderId="43" xfId="0" applyFont="1" applyBorder="1" applyAlignment="1">
      <alignment horizontal="center" vertical="justify" wrapText="1"/>
    </xf>
    <xf numFmtId="0" fontId="4" fillId="0" borderId="44" xfId="0" applyFont="1" applyBorder="1" applyAlignment="1" applyProtection="1">
      <alignment horizontal="center" vertical="justify"/>
      <protection locked="0"/>
    </xf>
    <xf numFmtId="0" fontId="4" fillId="0" borderId="45" xfId="0" applyFont="1" applyBorder="1" applyAlignment="1">
      <alignment vertical="justify" wrapText="1"/>
    </xf>
    <xf numFmtId="2" fontId="4" fillId="0" borderId="45" xfId="0" applyNumberFormat="1" applyFont="1" applyBorder="1" applyAlignment="1" applyProtection="1">
      <alignment horizontal="center" vertical="justify" wrapText="1"/>
      <protection locked="0"/>
    </xf>
    <xf numFmtId="2" fontId="4" fillId="0" borderId="45" xfId="0" applyNumberFormat="1" applyFont="1" applyBorder="1" applyAlignment="1" applyProtection="1">
      <alignment horizontal="right" vertical="justify" wrapText="1"/>
      <protection locked="0"/>
    </xf>
    <xf numFmtId="4" fontId="4" fillId="0" borderId="46" xfId="0" applyNumberFormat="1" applyFont="1" applyBorder="1" applyAlignment="1" applyProtection="1">
      <alignment horizontal="right" vertical="center" wrapText="1"/>
      <protection locked="0"/>
    </xf>
    <xf numFmtId="4" fontId="4" fillId="0" borderId="47" xfId="0" applyNumberFormat="1" applyFont="1" applyBorder="1" applyAlignment="1" applyProtection="1">
      <alignment horizontal="right" vertical="center" wrapText="1"/>
      <protection locked="0"/>
    </xf>
    <xf numFmtId="1" fontId="4" fillId="0" borderId="47" xfId="0" applyNumberFormat="1" applyFont="1" applyBorder="1" applyAlignment="1" applyProtection="1">
      <alignment horizontal="center" vertical="center" wrapText="1"/>
      <protection hidden="1"/>
    </xf>
    <xf numFmtId="2" fontId="4" fillId="0" borderId="46" xfId="0" applyNumberFormat="1" applyFont="1" applyBorder="1" applyAlignment="1" applyProtection="1">
      <alignment vertical="center" wrapText="1"/>
      <protection locked="0"/>
    </xf>
    <xf numFmtId="1" fontId="4" fillId="0" borderId="46" xfId="0" applyNumberFormat="1" applyFont="1" applyBorder="1" applyAlignment="1" applyProtection="1">
      <alignment horizontal="center" vertical="center" wrapText="1"/>
      <protection hidden="1"/>
    </xf>
    <xf numFmtId="2" fontId="4" fillId="0" borderId="46" xfId="0" applyNumberFormat="1" applyFont="1" applyBorder="1" applyAlignment="1" applyProtection="1">
      <alignment horizontal="center" vertical="center" wrapText="1"/>
      <protection hidden="1"/>
    </xf>
    <xf numFmtId="2" fontId="4" fillId="0" borderId="12" xfId="0" applyNumberFormat="1" applyFont="1" applyBorder="1" applyAlignment="1" applyProtection="1">
      <alignment horizontal="center" vertical="center" wrapText="1"/>
      <protection hidden="1"/>
    </xf>
    <xf numFmtId="2" fontId="4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0" xfId="51" applyFont="1" applyFill="1" applyBorder="1" applyAlignment="1" applyProtection="1">
      <alignment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wrapText="1"/>
      <protection locked="0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9" fillId="0" borderId="50" xfId="51" applyFont="1" applyBorder="1" applyAlignment="1" applyProtection="1">
      <alignment horizontal="center"/>
      <protection locked="0"/>
    </xf>
    <xf numFmtId="0" fontId="9" fillId="0" borderId="51" xfId="51" applyFont="1" applyBorder="1" applyAlignment="1" applyProtection="1">
      <alignment horizontal="center"/>
      <protection locked="0"/>
    </xf>
    <xf numFmtId="0" fontId="9" fillId="0" borderId="46" xfId="51" applyFont="1" applyBorder="1" applyAlignment="1" applyProtection="1">
      <alignment horizontal="center"/>
      <protection locked="0"/>
    </xf>
    <xf numFmtId="0" fontId="13" fillId="0" borderId="0" xfId="52" applyFont="1" applyAlignment="1">
      <alignment horizontal="left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0" xfId="51" applyFont="1" applyFill="1" applyBorder="1" applyAlignment="1" applyProtection="1">
      <alignment horizontal="center"/>
      <protection locked="0"/>
    </xf>
    <xf numFmtId="0" fontId="9" fillId="0" borderId="51" xfId="51" applyFont="1" applyFill="1" applyBorder="1" applyAlignment="1" applyProtection="1">
      <alignment horizontal="center"/>
      <protection locked="0"/>
    </xf>
    <xf numFmtId="0" fontId="9" fillId="0" borderId="46" xfId="51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Appendix F-06 kss_kum_dogovor" xfId="51"/>
    <cellStyle name="Normal_BQP-W03-Centr(1).park-Act 19" xfId="52"/>
    <cellStyle name="Note" xfId="53"/>
    <cellStyle name="Output" xfId="54"/>
    <cellStyle name="Title" xfId="55"/>
    <cellStyle name="Total" xfId="56"/>
    <cellStyle name="Warning Text" xfId="57"/>
    <cellStyle name="Currency" xfId="58"/>
    <cellStyle name="Currency [0]" xfId="59"/>
    <cellStyle name="Comma" xfId="60"/>
    <cellStyle name="Comma [0]" xfId="61"/>
    <cellStyle name="Followed Hyperlink" xfId="62"/>
    <cellStyle name="Percent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tabSelected="1" zoomScaleSheetLayoutView="100" zoomScalePageLayoutView="0" workbookViewId="0" topLeftCell="A52">
      <selection activeCell="V11" sqref="V11"/>
    </sheetView>
  </sheetViews>
  <sheetFormatPr defaultColWidth="9.140625" defaultRowHeight="12.75"/>
  <cols>
    <col min="1" max="1" width="6.421875" style="5" customWidth="1"/>
    <col min="2" max="2" width="55.57421875" style="5" customWidth="1"/>
    <col min="3" max="3" width="7.7109375" style="5" customWidth="1"/>
    <col min="4" max="4" width="10.7109375" style="5" customWidth="1"/>
    <col min="5" max="5" width="12.421875" style="5" customWidth="1"/>
    <col min="6" max="6" width="11.8515625" style="5" customWidth="1"/>
    <col min="7" max="7" width="11.140625" style="5" customWidth="1"/>
    <col min="8" max="8" width="11.28125" style="5" customWidth="1"/>
    <col min="9" max="9" width="10.140625" style="5" customWidth="1"/>
    <col min="10" max="10" width="11.00390625" style="5" customWidth="1"/>
    <col min="11" max="11" width="12.8515625" style="5" customWidth="1"/>
    <col min="12" max="12" width="11.57421875" style="5" customWidth="1"/>
    <col min="13" max="13" width="11.28125" style="5" customWidth="1"/>
    <col min="14" max="14" width="12.421875" style="5" customWidth="1"/>
    <col min="15" max="15" width="12.28125" style="5" customWidth="1"/>
    <col min="16" max="16" width="11.7109375" style="5" customWidth="1"/>
    <col min="17" max="17" width="13.421875" style="5" customWidth="1"/>
    <col min="18" max="18" width="12.421875" style="5" customWidth="1"/>
    <col min="19" max="19" width="11.8515625" style="5" customWidth="1"/>
    <col min="20" max="20" width="13.421875" style="5" customWidth="1"/>
    <col min="21" max="21" width="14.7109375" style="5" customWidth="1"/>
    <col min="22" max="16384" width="9.140625" style="5" customWidth="1"/>
  </cols>
  <sheetData>
    <row r="1" spans="1:19" s="7" customFormat="1" ht="12.75" customHeight="1">
      <c r="A1" s="118" t="s">
        <v>17</v>
      </c>
      <c r="B1" s="118"/>
      <c r="C1" s="118"/>
      <c r="D1" s="118"/>
      <c r="E1" s="25"/>
      <c r="F1" s="25"/>
      <c r="G1" s="25"/>
      <c r="M1" s="26"/>
      <c r="N1" s="26"/>
      <c r="O1" s="26"/>
      <c r="P1" s="26"/>
      <c r="R1" s="26"/>
      <c r="S1" s="26"/>
    </row>
    <row r="2" spans="1:20" s="7" customFormat="1" ht="24" customHeight="1">
      <c r="A2" s="58" t="s">
        <v>23</v>
      </c>
      <c r="B2" s="27"/>
      <c r="C2" s="58"/>
      <c r="D2" s="59"/>
      <c r="E2" s="59"/>
      <c r="F2" s="3"/>
      <c r="G2" s="3"/>
      <c r="H2" s="3"/>
      <c r="I2" s="3"/>
      <c r="J2" s="3"/>
      <c r="K2" s="3"/>
      <c r="L2" s="3"/>
      <c r="M2" s="60"/>
      <c r="N2" s="3"/>
      <c r="O2" s="61"/>
      <c r="P2" s="61"/>
      <c r="Q2" s="61"/>
      <c r="R2" s="61"/>
      <c r="S2" s="61"/>
      <c r="T2" s="61"/>
    </row>
    <row r="3" spans="1:20" s="7" customFormat="1" ht="18" customHeight="1">
      <c r="A3" s="62" t="s">
        <v>24</v>
      </c>
      <c r="B3" s="27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s="7" customFormat="1" ht="18" customHeight="1">
      <c r="A4" s="108" t="s">
        <v>22</v>
      </c>
      <c r="B4" s="104"/>
      <c r="C4" s="64"/>
      <c r="D4" s="3"/>
      <c r="E4" s="3"/>
      <c r="F4" s="3"/>
      <c r="G4" s="3"/>
      <c r="H4" s="3"/>
      <c r="I4" s="3"/>
      <c r="J4" s="3"/>
      <c r="K4" s="3"/>
      <c r="L4" s="3"/>
      <c r="M4" s="64"/>
      <c r="N4" s="64"/>
      <c r="O4" s="61"/>
      <c r="P4" s="61"/>
      <c r="Q4" s="61"/>
      <c r="R4" s="61"/>
      <c r="S4" s="61"/>
      <c r="T4" s="61"/>
    </row>
    <row r="5" spans="1:20" s="7" customFormat="1" ht="18" customHeight="1">
      <c r="A5" s="19"/>
      <c r="C5" s="20"/>
      <c r="D5" s="21"/>
      <c r="E5" s="21"/>
      <c r="F5" s="21"/>
      <c r="G5" s="21"/>
      <c r="H5" s="21"/>
      <c r="I5" s="21"/>
      <c r="J5" s="21"/>
      <c r="K5" s="21"/>
      <c r="L5" s="21"/>
      <c r="M5" s="20"/>
      <c r="N5" s="20"/>
      <c r="O5" s="22"/>
      <c r="P5" s="22"/>
      <c r="Q5" s="22"/>
      <c r="R5" s="22"/>
      <c r="S5" s="22"/>
      <c r="T5" s="22"/>
    </row>
    <row r="6" spans="1:20" s="7" customFormat="1" ht="18.75">
      <c r="A6" s="119" t="s">
        <v>14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</row>
    <row r="7" spans="2:20" s="7" customFormat="1" ht="12.75" customHeight="1" thickBot="1">
      <c r="B7" s="1"/>
      <c r="C7" s="2"/>
      <c r="D7" s="3"/>
      <c r="E7" s="3"/>
      <c r="F7" s="3"/>
      <c r="G7" s="3"/>
      <c r="H7" s="3"/>
      <c r="I7" s="3"/>
      <c r="J7" s="3"/>
      <c r="K7" s="3"/>
      <c r="L7" s="3"/>
      <c r="M7" s="2"/>
      <c r="N7" s="2"/>
      <c r="O7" s="4"/>
      <c r="P7" s="4"/>
      <c r="Q7" s="4"/>
      <c r="R7" s="4"/>
      <c r="S7" s="4"/>
      <c r="T7" s="4"/>
    </row>
    <row r="8" spans="1:20" s="13" customFormat="1" ht="18" customHeight="1">
      <c r="A8" s="120" t="s">
        <v>0</v>
      </c>
      <c r="B8" s="122" t="s">
        <v>1</v>
      </c>
      <c r="C8" s="124" t="s">
        <v>3</v>
      </c>
      <c r="D8" s="126" t="s">
        <v>13</v>
      </c>
      <c r="E8" s="112" t="s">
        <v>8</v>
      </c>
      <c r="F8" s="112" t="s">
        <v>12</v>
      </c>
      <c r="G8" s="112" t="s">
        <v>9</v>
      </c>
      <c r="H8" s="112" t="s">
        <v>10</v>
      </c>
      <c r="I8" s="112" t="s">
        <v>11</v>
      </c>
      <c r="J8" s="112" t="s">
        <v>7</v>
      </c>
      <c r="K8" s="128" t="s">
        <v>6</v>
      </c>
      <c r="L8" s="131" t="s">
        <v>2</v>
      </c>
      <c r="M8" s="132"/>
      <c r="N8" s="133"/>
      <c r="O8" s="115" t="s">
        <v>2</v>
      </c>
      <c r="P8" s="116"/>
      <c r="Q8" s="117"/>
      <c r="R8" s="115" t="s">
        <v>2</v>
      </c>
      <c r="S8" s="116"/>
      <c r="T8" s="117"/>
    </row>
    <row r="9" spans="1:20" s="13" customFormat="1" ht="39" customHeight="1" thickBot="1">
      <c r="A9" s="121"/>
      <c r="B9" s="123"/>
      <c r="C9" s="125"/>
      <c r="D9" s="127"/>
      <c r="E9" s="113"/>
      <c r="F9" s="113"/>
      <c r="G9" s="113"/>
      <c r="H9" s="113"/>
      <c r="I9" s="130"/>
      <c r="J9" s="113"/>
      <c r="K9" s="129"/>
      <c r="L9" s="46" t="s">
        <v>19</v>
      </c>
      <c r="M9" s="47" t="s">
        <v>20</v>
      </c>
      <c r="N9" s="48" t="s">
        <v>21</v>
      </c>
      <c r="O9" s="46" t="s">
        <v>19</v>
      </c>
      <c r="P9" s="47" t="s">
        <v>20</v>
      </c>
      <c r="Q9" s="48" t="s">
        <v>18</v>
      </c>
      <c r="R9" s="46" t="s">
        <v>19</v>
      </c>
      <c r="S9" s="47" t="s">
        <v>20</v>
      </c>
      <c r="T9" s="48" t="s">
        <v>21</v>
      </c>
    </row>
    <row r="10" spans="1:20" s="7" customFormat="1" ht="12.75" customHeight="1" thickBot="1">
      <c r="A10" s="8">
        <v>1</v>
      </c>
      <c r="B10" s="11">
        <v>2</v>
      </c>
      <c r="C10" s="8">
        <v>3</v>
      </c>
      <c r="D10" s="12">
        <v>4</v>
      </c>
      <c r="E10" s="8">
        <v>5</v>
      </c>
      <c r="F10" s="8">
        <v>6</v>
      </c>
      <c r="G10" s="12">
        <v>7</v>
      </c>
      <c r="H10" s="8">
        <v>8</v>
      </c>
      <c r="I10" s="8">
        <v>9</v>
      </c>
      <c r="J10" s="12">
        <v>10</v>
      </c>
      <c r="K10" s="8">
        <v>11</v>
      </c>
      <c r="L10" s="49">
        <v>13</v>
      </c>
      <c r="M10" s="50">
        <v>14</v>
      </c>
      <c r="N10" s="51">
        <v>15</v>
      </c>
      <c r="O10" s="49">
        <v>16</v>
      </c>
      <c r="P10" s="50">
        <v>17</v>
      </c>
      <c r="Q10" s="51">
        <v>18</v>
      </c>
      <c r="R10" s="49">
        <v>19</v>
      </c>
      <c r="S10" s="50">
        <v>20</v>
      </c>
      <c r="T10" s="51">
        <v>21</v>
      </c>
    </row>
    <row r="11" spans="1:20" s="7" customFormat="1" ht="31.5">
      <c r="A11" s="65"/>
      <c r="B11" s="66" t="s">
        <v>25</v>
      </c>
      <c r="C11" s="66"/>
      <c r="D11" s="66"/>
      <c r="E11" s="91"/>
      <c r="F11" s="92"/>
      <c r="G11" s="93">
        <f aca="true" t="shared" si="0" ref="G11:G41">D11*E11</f>
        <v>0</v>
      </c>
      <c r="H11" s="93">
        <f aca="true" t="shared" si="1" ref="H11:H62">G11/8</f>
        <v>0</v>
      </c>
      <c r="I11" s="94"/>
      <c r="J11" s="95">
        <f aca="true" t="shared" si="2" ref="J11:J41">I11*F11</f>
        <v>0</v>
      </c>
      <c r="K11" s="96" t="e">
        <f aca="true" t="shared" si="3" ref="K11:K41">H11/J11</f>
        <v>#DIV/0!</v>
      </c>
      <c r="L11" s="52"/>
      <c r="M11" s="53"/>
      <c r="N11" s="54"/>
      <c r="O11" s="55"/>
      <c r="P11" s="53"/>
      <c r="Q11" s="56"/>
      <c r="R11" s="55"/>
      <c r="S11" s="53"/>
      <c r="T11" s="56"/>
    </row>
    <row r="12" spans="1:20" s="7" customFormat="1" ht="31.5">
      <c r="A12" s="110">
        <v>1</v>
      </c>
      <c r="B12" s="67" t="s">
        <v>26</v>
      </c>
      <c r="C12" s="68" t="s">
        <v>27</v>
      </c>
      <c r="D12" s="69">
        <v>169</v>
      </c>
      <c r="E12" s="45"/>
      <c r="F12" s="29"/>
      <c r="G12" s="31">
        <f t="shared" si="0"/>
        <v>0</v>
      </c>
      <c r="H12" s="31">
        <f t="shared" si="1"/>
        <v>0</v>
      </c>
      <c r="I12" s="24"/>
      <c r="J12" s="33">
        <f t="shared" si="2"/>
        <v>0</v>
      </c>
      <c r="K12" s="97" t="e">
        <f t="shared" si="3"/>
        <v>#DIV/0!</v>
      </c>
      <c r="L12" s="35"/>
      <c r="M12" s="36"/>
      <c r="N12" s="37"/>
      <c r="O12" s="38"/>
      <c r="P12" s="36"/>
      <c r="Q12" s="39"/>
      <c r="R12" s="38"/>
      <c r="S12" s="36"/>
      <c r="T12" s="39"/>
    </row>
    <row r="13" spans="1:20" s="7" customFormat="1" ht="15.75">
      <c r="A13" s="70">
        <v>2</v>
      </c>
      <c r="B13" s="71" t="s">
        <v>28</v>
      </c>
      <c r="C13" s="72" t="s">
        <v>27</v>
      </c>
      <c r="D13" s="73">
        <v>169</v>
      </c>
      <c r="E13" s="45"/>
      <c r="F13" s="29"/>
      <c r="G13" s="31">
        <f t="shared" si="0"/>
        <v>0</v>
      </c>
      <c r="H13" s="31">
        <f t="shared" si="1"/>
        <v>0</v>
      </c>
      <c r="I13" s="24"/>
      <c r="J13" s="33">
        <f t="shared" si="2"/>
        <v>0</v>
      </c>
      <c r="K13" s="97" t="e">
        <f t="shared" si="3"/>
        <v>#DIV/0!</v>
      </c>
      <c r="L13" s="35"/>
      <c r="M13" s="36"/>
      <c r="N13" s="37"/>
      <c r="O13" s="38"/>
      <c r="P13" s="36"/>
      <c r="Q13" s="39"/>
      <c r="R13" s="38"/>
      <c r="S13" s="36"/>
      <c r="T13" s="39"/>
    </row>
    <row r="14" spans="1:20" s="7" customFormat="1" ht="15.75">
      <c r="A14" s="74">
        <v>3</v>
      </c>
      <c r="B14" s="75" t="s">
        <v>29</v>
      </c>
      <c r="C14" s="76" t="s">
        <v>30</v>
      </c>
      <c r="D14" s="77">
        <v>112</v>
      </c>
      <c r="E14" s="45"/>
      <c r="F14" s="29"/>
      <c r="G14" s="31">
        <f t="shared" si="0"/>
        <v>0</v>
      </c>
      <c r="H14" s="31">
        <f t="shared" si="1"/>
        <v>0</v>
      </c>
      <c r="I14" s="24"/>
      <c r="J14" s="33">
        <f t="shared" si="2"/>
        <v>0</v>
      </c>
      <c r="K14" s="97" t="e">
        <f t="shared" si="3"/>
        <v>#DIV/0!</v>
      </c>
      <c r="L14" s="35"/>
      <c r="M14" s="36"/>
      <c r="N14" s="37"/>
      <c r="O14" s="38"/>
      <c r="P14" s="36"/>
      <c r="Q14" s="39"/>
      <c r="R14" s="38"/>
      <c r="S14" s="36"/>
      <c r="T14" s="39"/>
    </row>
    <row r="15" spans="1:20" s="7" customFormat="1" ht="15.75">
      <c r="A15" s="74">
        <v>4</v>
      </c>
      <c r="B15" s="78" t="s">
        <v>31</v>
      </c>
      <c r="C15" s="76" t="s">
        <v>30</v>
      </c>
      <c r="D15" s="77">
        <v>50</v>
      </c>
      <c r="E15" s="45"/>
      <c r="F15" s="29"/>
      <c r="G15" s="31">
        <f t="shared" si="0"/>
        <v>0</v>
      </c>
      <c r="H15" s="31">
        <f t="shared" si="1"/>
        <v>0</v>
      </c>
      <c r="I15" s="24"/>
      <c r="J15" s="33">
        <f t="shared" si="2"/>
        <v>0</v>
      </c>
      <c r="K15" s="97" t="e">
        <f t="shared" si="3"/>
        <v>#DIV/0!</v>
      </c>
      <c r="L15" s="35"/>
      <c r="M15" s="36"/>
      <c r="N15" s="37"/>
      <c r="O15" s="38"/>
      <c r="P15" s="36"/>
      <c r="Q15" s="39"/>
      <c r="R15" s="38"/>
      <c r="S15" s="36"/>
      <c r="T15" s="39"/>
    </row>
    <row r="16" spans="1:20" s="7" customFormat="1" ht="15.75">
      <c r="A16" s="74">
        <v>5</v>
      </c>
      <c r="B16" s="78" t="s">
        <v>32</v>
      </c>
      <c r="C16" s="76" t="s">
        <v>27</v>
      </c>
      <c r="D16" s="77">
        <v>25.5</v>
      </c>
      <c r="E16" s="45"/>
      <c r="F16" s="29"/>
      <c r="G16" s="31">
        <f t="shared" si="0"/>
        <v>0</v>
      </c>
      <c r="H16" s="31">
        <f t="shared" si="1"/>
        <v>0</v>
      </c>
      <c r="I16" s="24"/>
      <c r="J16" s="33">
        <f t="shared" si="2"/>
        <v>0</v>
      </c>
      <c r="K16" s="97" t="e">
        <f t="shared" si="3"/>
        <v>#DIV/0!</v>
      </c>
      <c r="L16" s="35"/>
      <c r="M16" s="36"/>
      <c r="N16" s="37"/>
      <c r="O16" s="38"/>
      <c r="P16" s="36"/>
      <c r="Q16" s="39"/>
      <c r="R16" s="38"/>
      <c r="S16" s="36"/>
      <c r="T16" s="39"/>
    </row>
    <row r="17" spans="1:20" s="7" customFormat="1" ht="31.5">
      <c r="A17" s="74">
        <v>6</v>
      </c>
      <c r="B17" s="78" t="s">
        <v>33</v>
      </c>
      <c r="C17" s="76" t="s">
        <v>27</v>
      </c>
      <c r="D17" s="79">
        <v>8.7</v>
      </c>
      <c r="E17" s="45"/>
      <c r="F17" s="29"/>
      <c r="G17" s="31">
        <f t="shared" si="0"/>
        <v>0</v>
      </c>
      <c r="H17" s="31">
        <f t="shared" si="1"/>
        <v>0</v>
      </c>
      <c r="I17" s="24"/>
      <c r="J17" s="33">
        <f t="shared" si="2"/>
        <v>0</v>
      </c>
      <c r="K17" s="97" t="e">
        <f t="shared" si="3"/>
        <v>#DIV/0!</v>
      </c>
      <c r="L17" s="35"/>
      <c r="M17" s="36"/>
      <c r="N17" s="37"/>
      <c r="O17" s="38"/>
      <c r="P17" s="36"/>
      <c r="Q17" s="39"/>
      <c r="R17" s="38"/>
      <c r="S17" s="36"/>
      <c r="T17" s="39"/>
    </row>
    <row r="18" spans="1:20" s="7" customFormat="1" ht="31.5">
      <c r="A18" s="74">
        <v>7</v>
      </c>
      <c r="B18" s="78" t="s">
        <v>34</v>
      </c>
      <c r="C18" s="76" t="s">
        <v>35</v>
      </c>
      <c r="D18" s="79">
        <v>3.69</v>
      </c>
      <c r="E18" s="45"/>
      <c r="F18" s="29"/>
      <c r="G18" s="31">
        <f t="shared" si="0"/>
        <v>0</v>
      </c>
      <c r="H18" s="31">
        <f t="shared" si="1"/>
        <v>0</v>
      </c>
      <c r="I18" s="24"/>
      <c r="J18" s="33">
        <f t="shared" si="2"/>
        <v>0</v>
      </c>
      <c r="K18" s="97" t="e">
        <f t="shared" si="3"/>
        <v>#DIV/0!</v>
      </c>
      <c r="L18" s="35"/>
      <c r="M18" s="36"/>
      <c r="N18" s="37"/>
      <c r="O18" s="38"/>
      <c r="P18" s="36"/>
      <c r="Q18" s="39"/>
      <c r="R18" s="38"/>
      <c r="S18" s="36"/>
      <c r="T18" s="39"/>
    </row>
    <row r="19" spans="1:20" s="7" customFormat="1" ht="15.75">
      <c r="A19" s="74">
        <v>8</v>
      </c>
      <c r="B19" s="75" t="s">
        <v>36</v>
      </c>
      <c r="C19" s="76" t="s">
        <v>35</v>
      </c>
      <c r="D19" s="77">
        <v>1.7</v>
      </c>
      <c r="E19" s="45"/>
      <c r="F19" s="29"/>
      <c r="G19" s="31">
        <f t="shared" si="0"/>
        <v>0</v>
      </c>
      <c r="H19" s="31">
        <f t="shared" si="1"/>
        <v>0</v>
      </c>
      <c r="I19" s="24"/>
      <c r="J19" s="33">
        <f t="shared" si="2"/>
        <v>0</v>
      </c>
      <c r="K19" s="97" t="e">
        <f t="shared" si="3"/>
        <v>#DIV/0!</v>
      </c>
      <c r="L19" s="35"/>
      <c r="M19" s="36"/>
      <c r="N19" s="37"/>
      <c r="O19" s="38"/>
      <c r="P19" s="36"/>
      <c r="Q19" s="39"/>
      <c r="R19" s="38"/>
      <c r="S19" s="36"/>
      <c r="T19" s="39"/>
    </row>
    <row r="20" spans="1:20" s="7" customFormat="1" ht="31.5">
      <c r="A20" s="74">
        <v>9</v>
      </c>
      <c r="B20" s="78" t="s">
        <v>37</v>
      </c>
      <c r="C20" s="76" t="s">
        <v>35</v>
      </c>
      <c r="D20" s="79">
        <v>5</v>
      </c>
      <c r="E20" s="45"/>
      <c r="F20" s="29"/>
      <c r="G20" s="31">
        <f t="shared" si="0"/>
        <v>0</v>
      </c>
      <c r="H20" s="31">
        <f t="shared" si="1"/>
        <v>0</v>
      </c>
      <c r="I20" s="24"/>
      <c r="J20" s="33">
        <f t="shared" si="2"/>
        <v>0</v>
      </c>
      <c r="K20" s="97" t="e">
        <f t="shared" si="3"/>
        <v>#DIV/0!</v>
      </c>
      <c r="L20" s="35"/>
      <c r="M20" s="36"/>
      <c r="N20" s="37"/>
      <c r="O20" s="38"/>
      <c r="P20" s="36"/>
      <c r="Q20" s="39"/>
      <c r="R20" s="38"/>
      <c r="S20" s="36"/>
      <c r="T20" s="39"/>
    </row>
    <row r="21" spans="1:20" s="7" customFormat="1" ht="31.5">
      <c r="A21" s="74">
        <v>10</v>
      </c>
      <c r="B21" s="78" t="s">
        <v>38</v>
      </c>
      <c r="C21" s="76" t="s">
        <v>27</v>
      </c>
      <c r="D21" s="77">
        <v>30.8</v>
      </c>
      <c r="E21" s="45"/>
      <c r="F21" s="29"/>
      <c r="G21" s="31">
        <f t="shared" si="0"/>
        <v>0</v>
      </c>
      <c r="H21" s="31">
        <f t="shared" si="1"/>
        <v>0</v>
      </c>
      <c r="I21" s="24"/>
      <c r="J21" s="33">
        <f t="shared" si="2"/>
        <v>0</v>
      </c>
      <c r="K21" s="97" t="e">
        <f t="shared" si="3"/>
        <v>#DIV/0!</v>
      </c>
      <c r="L21" s="35"/>
      <c r="M21" s="36"/>
      <c r="N21" s="37"/>
      <c r="O21" s="38"/>
      <c r="P21" s="36"/>
      <c r="Q21" s="39"/>
      <c r="R21" s="38"/>
      <c r="S21" s="36"/>
      <c r="T21" s="39"/>
    </row>
    <row r="22" spans="1:20" s="7" customFormat="1" ht="15.75">
      <c r="A22" s="74">
        <v>11</v>
      </c>
      <c r="B22" s="78" t="s">
        <v>39</v>
      </c>
      <c r="C22" s="76" t="s">
        <v>40</v>
      </c>
      <c r="D22" s="77">
        <v>2737</v>
      </c>
      <c r="E22" s="45"/>
      <c r="F22" s="29"/>
      <c r="G22" s="31">
        <f t="shared" si="0"/>
        <v>0</v>
      </c>
      <c r="H22" s="31">
        <f t="shared" si="1"/>
        <v>0</v>
      </c>
      <c r="I22" s="24"/>
      <c r="J22" s="33">
        <f t="shared" si="2"/>
        <v>0</v>
      </c>
      <c r="K22" s="97" t="e">
        <f t="shared" si="3"/>
        <v>#DIV/0!</v>
      </c>
      <c r="L22" s="35"/>
      <c r="M22" s="36"/>
      <c r="N22" s="37"/>
      <c r="O22" s="38"/>
      <c r="P22" s="36"/>
      <c r="Q22" s="39"/>
      <c r="R22" s="38"/>
      <c r="S22" s="36"/>
      <c r="T22" s="39"/>
    </row>
    <row r="23" spans="1:20" s="7" customFormat="1" ht="15.75">
      <c r="A23" s="74">
        <v>12</v>
      </c>
      <c r="B23" s="78" t="s">
        <v>41</v>
      </c>
      <c r="C23" s="76" t="s">
        <v>35</v>
      </c>
      <c r="D23" s="77">
        <v>10</v>
      </c>
      <c r="E23" s="45"/>
      <c r="F23" s="29"/>
      <c r="G23" s="31">
        <f t="shared" si="0"/>
        <v>0</v>
      </c>
      <c r="H23" s="31">
        <f t="shared" si="1"/>
        <v>0</v>
      </c>
      <c r="I23" s="24"/>
      <c r="J23" s="33">
        <f t="shared" si="2"/>
        <v>0</v>
      </c>
      <c r="K23" s="97" t="e">
        <f t="shared" si="3"/>
        <v>#DIV/0!</v>
      </c>
      <c r="L23" s="35"/>
      <c r="M23" s="36"/>
      <c r="N23" s="37"/>
      <c r="O23" s="38"/>
      <c r="P23" s="36"/>
      <c r="Q23" s="39"/>
      <c r="R23" s="38"/>
      <c r="S23" s="36"/>
      <c r="T23" s="39"/>
    </row>
    <row r="24" spans="1:20" s="7" customFormat="1" ht="31.5">
      <c r="A24" s="74">
        <v>13</v>
      </c>
      <c r="B24" s="78" t="s">
        <v>42</v>
      </c>
      <c r="C24" s="76" t="s">
        <v>35</v>
      </c>
      <c r="D24" s="79">
        <v>5</v>
      </c>
      <c r="E24" s="45"/>
      <c r="F24" s="29"/>
      <c r="G24" s="31">
        <f t="shared" si="0"/>
        <v>0</v>
      </c>
      <c r="H24" s="31">
        <f t="shared" si="1"/>
        <v>0</v>
      </c>
      <c r="I24" s="24"/>
      <c r="J24" s="33">
        <f t="shared" si="2"/>
        <v>0</v>
      </c>
      <c r="K24" s="97" t="e">
        <f t="shared" si="3"/>
        <v>#DIV/0!</v>
      </c>
      <c r="L24" s="35"/>
      <c r="M24" s="36"/>
      <c r="N24" s="37"/>
      <c r="O24" s="38"/>
      <c r="P24" s="36"/>
      <c r="Q24" s="39"/>
      <c r="R24" s="38"/>
      <c r="S24" s="36"/>
      <c r="T24" s="39"/>
    </row>
    <row r="25" spans="1:20" s="7" customFormat="1" ht="47.25" customHeight="1">
      <c r="A25" s="110">
        <v>14</v>
      </c>
      <c r="B25" s="78" t="s">
        <v>43</v>
      </c>
      <c r="C25" s="76" t="s">
        <v>35</v>
      </c>
      <c r="D25" s="79">
        <v>7.16</v>
      </c>
      <c r="E25" s="45"/>
      <c r="F25" s="29"/>
      <c r="G25" s="31">
        <f t="shared" si="0"/>
        <v>0</v>
      </c>
      <c r="H25" s="31">
        <f t="shared" si="1"/>
        <v>0</v>
      </c>
      <c r="I25" s="24"/>
      <c r="J25" s="33">
        <f t="shared" si="2"/>
        <v>0</v>
      </c>
      <c r="K25" s="97" t="e">
        <f t="shared" si="3"/>
        <v>#DIV/0!</v>
      </c>
      <c r="L25" s="35"/>
      <c r="M25" s="36"/>
      <c r="N25" s="37"/>
      <c r="O25" s="38"/>
      <c r="P25" s="36"/>
      <c r="Q25" s="39"/>
      <c r="R25" s="38"/>
      <c r="S25" s="36"/>
      <c r="T25" s="39"/>
    </row>
    <row r="26" spans="1:20" s="7" customFormat="1" ht="31.5">
      <c r="A26" s="74">
        <v>15</v>
      </c>
      <c r="B26" s="78" t="s">
        <v>44</v>
      </c>
      <c r="C26" s="76" t="s">
        <v>27</v>
      </c>
      <c r="D26" s="79">
        <v>169</v>
      </c>
      <c r="E26" s="45"/>
      <c r="F26" s="29"/>
      <c r="G26" s="31">
        <f t="shared" si="0"/>
        <v>0</v>
      </c>
      <c r="H26" s="31">
        <f t="shared" si="1"/>
        <v>0</v>
      </c>
      <c r="I26" s="24"/>
      <c r="J26" s="33">
        <f t="shared" si="2"/>
        <v>0</v>
      </c>
      <c r="K26" s="97" t="e">
        <f t="shared" si="3"/>
        <v>#DIV/0!</v>
      </c>
      <c r="L26" s="35"/>
      <c r="M26" s="36"/>
      <c r="N26" s="37"/>
      <c r="O26" s="38"/>
      <c r="P26" s="36"/>
      <c r="Q26" s="39"/>
      <c r="R26" s="38"/>
      <c r="S26" s="36"/>
      <c r="T26" s="39"/>
    </row>
    <row r="27" spans="1:20" s="7" customFormat="1" ht="15.75">
      <c r="A27" s="74">
        <v>16</v>
      </c>
      <c r="B27" s="78" t="s">
        <v>45</v>
      </c>
      <c r="C27" s="76" t="s">
        <v>27</v>
      </c>
      <c r="D27" s="77">
        <v>169</v>
      </c>
      <c r="E27" s="45"/>
      <c r="F27" s="29"/>
      <c r="G27" s="31">
        <f t="shared" si="0"/>
        <v>0</v>
      </c>
      <c r="H27" s="31">
        <f t="shared" si="1"/>
        <v>0</v>
      </c>
      <c r="I27" s="24"/>
      <c r="J27" s="33">
        <f t="shared" si="2"/>
        <v>0</v>
      </c>
      <c r="K27" s="97" t="e">
        <f t="shared" si="3"/>
        <v>#DIV/0!</v>
      </c>
      <c r="L27" s="35"/>
      <c r="M27" s="36"/>
      <c r="N27" s="37"/>
      <c r="O27" s="38"/>
      <c r="P27" s="36"/>
      <c r="Q27" s="39"/>
      <c r="R27" s="38"/>
      <c r="S27" s="36"/>
      <c r="T27" s="39"/>
    </row>
    <row r="28" spans="1:20" s="7" customFormat="1" ht="15.75">
      <c r="A28" s="74">
        <v>17</v>
      </c>
      <c r="B28" s="75" t="s">
        <v>46</v>
      </c>
      <c r="C28" s="76" t="s">
        <v>27</v>
      </c>
      <c r="D28" s="77">
        <v>169</v>
      </c>
      <c r="E28" s="45"/>
      <c r="F28" s="29"/>
      <c r="G28" s="31">
        <f t="shared" si="0"/>
        <v>0</v>
      </c>
      <c r="H28" s="31">
        <f t="shared" si="1"/>
        <v>0</v>
      </c>
      <c r="I28" s="24"/>
      <c r="J28" s="33">
        <f t="shared" si="2"/>
        <v>0</v>
      </c>
      <c r="K28" s="97" t="e">
        <f t="shared" si="3"/>
        <v>#DIV/0!</v>
      </c>
      <c r="L28" s="35"/>
      <c r="M28" s="36"/>
      <c r="N28" s="37"/>
      <c r="O28" s="38"/>
      <c r="P28" s="36"/>
      <c r="Q28" s="39"/>
      <c r="R28" s="38"/>
      <c r="S28" s="36"/>
      <c r="T28" s="39"/>
    </row>
    <row r="29" spans="1:20" s="7" customFormat="1" ht="31.5">
      <c r="A29" s="110">
        <v>18</v>
      </c>
      <c r="B29" s="78" t="s">
        <v>47</v>
      </c>
      <c r="C29" s="80" t="s">
        <v>27</v>
      </c>
      <c r="D29" s="79">
        <v>4</v>
      </c>
      <c r="E29" s="45"/>
      <c r="F29" s="29"/>
      <c r="G29" s="31">
        <f t="shared" si="0"/>
        <v>0</v>
      </c>
      <c r="H29" s="31">
        <f t="shared" si="1"/>
        <v>0</v>
      </c>
      <c r="I29" s="24"/>
      <c r="J29" s="33">
        <f t="shared" si="2"/>
        <v>0</v>
      </c>
      <c r="K29" s="97" t="e">
        <f t="shared" si="3"/>
        <v>#DIV/0!</v>
      </c>
      <c r="L29" s="35"/>
      <c r="M29" s="36"/>
      <c r="N29" s="37"/>
      <c r="O29" s="38"/>
      <c r="P29" s="36"/>
      <c r="Q29" s="39"/>
      <c r="R29" s="38"/>
      <c r="S29" s="36"/>
      <c r="T29" s="39"/>
    </row>
    <row r="30" spans="1:20" s="7" customFormat="1" ht="31.5">
      <c r="A30" s="74">
        <v>19</v>
      </c>
      <c r="B30" s="78" t="s">
        <v>48</v>
      </c>
      <c r="C30" s="76" t="s">
        <v>30</v>
      </c>
      <c r="D30" s="79">
        <v>110</v>
      </c>
      <c r="E30" s="45"/>
      <c r="F30" s="29"/>
      <c r="G30" s="31">
        <f t="shared" si="0"/>
        <v>0</v>
      </c>
      <c r="H30" s="31">
        <f t="shared" si="1"/>
        <v>0</v>
      </c>
      <c r="I30" s="24"/>
      <c r="J30" s="33">
        <f t="shared" si="2"/>
        <v>0</v>
      </c>
      <c r="K30" s="97" t="e">
        <f t="shared" si="3"/>
        <v>#DIV/0!</v>
      </c>
      <c r="L30" s="35"/>
      <c r="M30" s="36"/>
      <c r="N30" s="37"/>
      <c r="O30" s="38"/>
      <c r="P30" s="36"/>
      <c r="Q30" s="39"/>
      <c r="R30" s="38"/>
      <c r="S30" s="36"/>
      <c r="T30" s="39"/>
    </row>
    <row r="31" spans="1:20" s="7" customFormat="1" ht="31.5">
      <c r="A31" s="74">
        <v>20</v>
      </c>
      <c r="B31" s="78" t="s">
        <v>49</v>
      </c>
      <c r="C31" s="76" t="s">
        <v>30</v>
      </c>
      <c r="D31" s="79">
        <v>9.7</v>
      </c>
      <c r="E31" s="45"/>
      <c r="F31" s="29"/>
      <c r="G31" s="31">
        <f t="shared" si="0"/>
        <v>0</v>
      </c>
      <c r="H31" s="31">
        <f t="shared" si="1"/>
        <v>0</v>
      </c>
      <c r="I31" s="24"/>
      <c r="J31" s="33">
        <f t="shared" si="2"/>
        <v>0</v>
      </c>
      <c r="K31" s="97" t="e">
        <f t="shared" si="3"/>
        <v>#DIV/0!</v>
      </c>
      <c r="L31" s="35"/>
      <c r="M31" s="36"/>
      <c r="N31" s="37"/>
      <c r="O31" s="38"/>
      <c r="P31" s="36"/>
      <c r="Q31" s="39"/>
      <c r="R31" s="38"/>
      <c r="S31" s="36"/>
      <c r="T31" s="39"/>
    </row>
    <row r="32" spans="1:20" s="7" customFormat="1" ht="31.5">
      <c r="A32" s="74">
        <v>21</v>
      </c>
      <c r="B32" s="78" t="s">
        <v>50</v>
      </c>
      <c r="C32" s="76" t="s">
        <v>30</v>
      </c>
      <c r="D32" s="79">
        <v>23.8</v>
      </c>
      <c r="E32" s="45"/>
      <c r="F32" s="29"/>
      <c r="G32" s="31">
        <f t="shared" si="0"/>
        <v>0</v>
      </c>
      <c r="H32" s="31">
        <f t="shared" si="1"/>
        <v>0</v>
      </c>
      <c r="I32" s="24"/>
      <c r="J32" s="33">
        <f t="shared" si="2"/>
        <v>0</v>
      </c>
      <c r="K32" s="97" t="e">
        <f t="shared" si="3"/>
        <v>#DIV/0!</v>
      </c>
      <c r="L32" s="35"/>
      <c r="M32" s="36"/>
      <c r="N32" s="37"/>
      <c r="O32" s="38"/>
      <c r="P32" s="36"/>
      <c r="Q32" s="39"/>
      <c r="R32" s="38"/>
      <c r="S32" s="36"/>
      <c r="T32" s="39"/>
    </row>
    <row r="33" spans="1:20" s="7" customFormat="1" ht="78.75">
      <c r="A33" s="110">
        <v>22</v>
      </c>
      <c r="B33" s="78" t="s">
        <v>51</v>
      </c>
      <c r="C33" s="76" t="s">
        <v>27</v>
      </c>
      <c r="D33" s="79">
        <v>169</v>
      </c>
      <c r="E33" s="45"/>
      <c r="F33" s="29"/>
      <c r="G33" s="31">
        <f t="shared" si="0"/>
        <v>0</v>
      </c>
      <c r="H33" s="31">
        <f t="shared" si="1"/>
        <v>0</v>
      </c>
      <c r="I33" s="24"/>
      <c r="J33" s="33">
        <f t="shared" si="2"/>
        <v>0</v>
      </c>
      <c r="K33" s="97" t="e">
        <f t="shared" si="3"/>
        <v>#DIV/0!</v>
      </c>
      <c r="L33" s="35"/>
      <c r="M33" s="36"/>
      <c r="N33" s="37"/>
      <c r="O33" s="38"/>
      <c r="P33" s="36"/>
      <c r="Q33" s="39"/>
      <c r="R33" s="38"/>
      <c r="S33" s="36"/>
      <c r="T33" s="39"/>
    </row>
    <row r="34" spans="1:20" s="7" customFormat="1" ht="15.75">
      <c r="A34" s="74">
        <v>23</v>
      </c>
      <c r="B34" s="78" t="s">
        <v>52</v>
      </c>
      <c r="C34" s="81" t="s">
        <v>30</v>
      </c>
      <c r="D34" s="79">
        <v>33.5</v>
      </c>
      <c r="E34" s="45"/>
      <c r="F34" s="29"/>
      <c r="G34" s="31">
        <f t="shared" si="0"/>
        <v>0</v>
      </c>
      <c r="H34" s="31">
        <f t="shared" si="1"/>
        <v>0</v>
      </c>
      <c r="I34" s="24"/>
      <c r="J34" s="33">
        <f t="shared" si="2"/>
        <v>0</v>
      </c>
      <c r="K34" s="97" t="e">
        <f t="shared" si="3"/>
        <v>#DIV/0!</v>
      </c>
      <c r="L34" s="35"/>
      <c r="M34" s="36"/>
      <c r="N34" s="37"/>
      <c r="O34" s="38"/>
      <c r="P34" s="36"/>
      <c r="Q34" s="39"/>
      <c r="R34" s="38"/>
      <c r="S34" s="36"/>
      <c r="T34" s="39"/>
    </row>
    <row r="35" spans="1:20" s="7" customFormat="1" ht="15.75">
      <c r="A35" s="74">
        <v>24</v>
      </c>
      <c r="B35" s="78" t="s">
        <v>53</v>
      </c>
      <c r="C35" s="81" t="s">
        <v>54</v>
      </c>
      <c r="D35" s="77">
        <v>6</v>
      </c>
      <c r="E35" s="45"/>
      <c r="F35" s="29"/>
      <c r="G35" s="31">
        <f t="shared" si="0"/>
        <v>0</v>
      </c>
      <c r="H35" s="31">
        <f t="shared" si="1"/>
        <v>0</v>
      </c>
      <c r="I35" s="24"/>
      <c r="J35" s="33">
        <f t="shared" si="2"/>
        <v>0</v>
      </c>
      <c r="K35" s="97" t="e">
        <f t="shared" si="3"/>
        <v>#DIV/0!</v>
      </c>
      <c r="L35" s="35"/>
      <c r="M35" s="36"/>
      <c r="N35" s="37"/>
      <c r="O35" s="38"/>
      <c r="P35" s="36"/>
      <c r="Q35" s="39"/>
      <c r="R35" s="38"/>
      <c r="S35" s="36"/>
      <c r="T35" s="39"/>
    </row>
    <row r="36" spans="1:20" s="7" customFormat="1" ht="15.75">
      <c r="A36" s="74">
        <v>25</v>
      </c>
      <c r="B36" s="78" t="s">
        <v>55</v>
      </c>
      <c r="C36" s="81" t="s">
        <v>54</v>
      </c>
      <c r="D36" s="77">
        <v>3</v>
      </c>
      <c r="E36" s="45"/>
      <c r="F36" s="29"/>
      <c r="G36" s="31">
        <f t="shared" si="0"/>
        <v>0</v>
      </c>
      <c r="H36" s="31">
        <f t="shared" si="1"/>
        <v>0</v>
      </c>
      <c r="I36" s="24"/>
      <c r="J36" s="33">
        <f t="shared" si="2"/>
        <v>0</v>
      </c>
      <c r="K36" s="97" t="e">
        <f t="shared" si="3"/>
        <v>#DIV/0!</v>
      </c>
      <c r="L36" s="35"/>
      <c r="M36" s="36"/>
      <c r="N36" s="37"/>
      <c r="O36" s="38"/>
      <c r="P36" s="36"/>
      <c r="Q36" s="39"/>
      <c r="R36" s="38"/>
      <c r="S36" s="36"/>
      <c r="T36" s="39"/>
    </row>
    <row r="37" spans="1:20" s="7" customFormat="1" ht="31.5">
      <c r="A37" s="110">
        <v>26</v>
      </c>
      <c r="B37" s="78" t="s">
        <v>56</v>
      </c>
      <c r="C37" s="76" t="s">
        <v>30</v>
      </c>
      <c r="D37" s="82">
        <v>112</v>
      </c>
      <c r="E37" s="45"/>
      <c r="F37" s="29"/>
      <c r="G37" s="31">
        <f t="shared" si="0"/>
        <v>0</v>
      </c>
      <c r="H37" s="31">
        <f t="shared" si="1"/>
        <v>0</v>
      </c>
      <c r="I37" s="24"/>
      <c r="J37" s="33">
        <f t="shared" si="2"/>
        <v>0</v>
      </c>
      <c r="K37" s="97" t="e">
        <f t="shared" si="3"/>
        <v>#DIV/0!</v>
      </c>
      <c r="L37" s="35"/>
      <c r="M37" s="36"/>
      <c r="N37" s="37"/>
      <c r="O37" s="38"/>
      <c r="P37" s="36"/>
      <c r="Q37" s="39"/>
      <c r="R37" s="38"/>
      <c r="S37" s="36"/>
      <c r="T37" s="39"/>
    </row>
    <row r="38" spans="1:20" s="7" customFormat="1" ht="47.25">
      <c r="A38" s="110">
        <v>27</v>
      </c>
      <c r="B38" s="78" t="s">
        <v>57</v>
      </c>
      <c r="C38" s="76" t="s">
        <v>30</v>
      </c>
      <c r="D38" s="82">
        <v>130</v>
      </c>
      <c r="E38" s="45"/>
      <c r="F38" s="29"/>
      <c r="G38" s="31">
        <f t="shared" si="0"/>
        <v>0</v>
      </c>
      <c r="H38" s="31">
        <f t="shared" si="1"/>
        <v>0</v>
      </c>
      <c r="I38" s="24"/>
      <c r="J38" s="33">
        <f t="shared" si="2"/>
        <v>0</v>
      </c>
      <c r="K38" s="97" t="e">
        <f t="shared" si="3"/>
        <v>#DIV/0!</v>
      </c>
      <c r="L38" s="35"/>
      <c r="M38" s="36"/>
      <c r="N38" s="37"/>
      <c r="O38" s="38"/>
      <c r="P38" s="36"/>
      <c r="Q38" s="39"/>
      <c r="R38" s="38"/>
      <c r="S38" s="36"/>
      <c r="T38" s="39"/>
    </row>
    <row r="39" spans="1:20" s="7" customFormat="1" ht="47.25">
      <c r="A39" s="110">
        <v>28</v>
      </c>
      <c r="B39" s="78" t="s">
        <v>58</v>
      </c>
      <c r="C39" s="76" t="s">
        <v>54</v>
      </c>
      <c r="D39" s="82">
        <v>10</v>
      </c>
      <c r="E39" s="45"/>
      <c r="F39" s="29"/>
      <c r="G39" s="31">
        <f t="shared" si="0"/>
        <v>0</v>
      </c>
      <c r="H39" s="31">
        <f t="shared" si="1"/>
        <v>0</v>
      </c>
      <c r="I39" s="24"/>
      <c r="J39" s="33">
        <f t="shared" si="2"/>
        <v>0</v>
      </c>
      <c r="K39" s="97" t="e">
        <f t="shared" si="3"/>
        <v>#DIV/0!</v>
      </c>
      <c r="L39" s="35"/>
      <c r="M39" s="36"/>
      <c r="N39" s="37"/>
      <c r="O39" s="38"/>
      <c r="P39" s="36"/>
      <c r="Q39" s="39"/>
      <c r="R39" s="38"/>
      <c r="S39" s="36"/>
      <c r="T39" s="39"/>
    </row>
    <row r="40" spans="1:20" s="7" customFormat="1" ht="31.5">
      <c r="A40" s="74">
        <v>29</v>
      </c>
      <c r="B40" s="78" t="s">
        <v>59</v>
      </c>
      <c r="C40" s="76" t="s">
        <v>27</v>
      </c>
      <c r="D40" s="82">
        <v>46</v>
      </c>
      <c r="E40" s="45"/>
      <c r="F40" s="29"/>
      <c r="G40" s="31">
        <f t="shared" si="0"/>
        <v>0</v>
      </c>
      <c r="H40" s="31">
        <f t="shared" si="1"/>
        <v>0</v>
      </c>
      <c r="I40" s="24"/>
      <c r="J40" s="33">
        <f t="shared" si="2"/>
        <v>0</v>
      </c>
      <c r="K40" s="97" t="e">
        <f t="shared" si="3"/>
        <v>#DIV/0!</v>
      </c>
      <c r="L40" s="35"/>
      <c r="M40" s="36"/>
      <c r="N40" s="37"/>
      <c r="O40" s="38"/>
      <c r="P40" s="36"/>
      <c r="Q40" s="39"/>
      <c r="R40" s="38"/>
      <c r="S40" s="36"/>
      <c r="T40" s="39"/>
    </row>
    <row r="41" spans="1:20" s="7" customFormat="1" ht="15.75">
      <c r="A41" s="74">
        <v>30</v>
      </c>
      <c r="B41" s="78" t="s">
        <v>60</v>
      </c>
      <c r="C41" s="76" t="s">
        <v>30</v>
      </c>
      <c r="D41" s="77">
        <v>112</v>
      </c>
      <c r="E41" s="45"/>
      <c r="F41" s="29"/>
      <c r="G41" s="31">
        <f t="shared" si="0"/>
        <v>0</v>
      </c>
      <c r="H41" s="31">
        <f t="shared" si="1"/>
        <v>0</v>
      </c>
      <c r="I41" s="24"/>
      <c r="J41" s="33">
        <f t="shared" si="2"/>
        <v>0</v>
      </c>
      <c r="K41" s="97" t="e">
        <f t="shared" si="3"/>
        <v>#DIV/0!</v>
      </c>
      <c r="L41" s="35"/>
      <c r="M41" s="36"/>
      <c r="N41" s="37"/>
      <c r="O41" s="38"/>
      <c r="P41" s="36"/>
      <c r="Q41" s="39"/>
      <c r="R41" s="38"/>
      <c r="S41" s="36"/>
      <c r="T41" s="39"/>
    </row>
    <row r="42" spans="1:20" s="7" customFormat="1" ht="19.5" customHeight="1">
      <c r="A42" s="83"/>
      <c r="B42" s="84" t="s">
        <v>61</v>
      </c>
      <c r="C42" s="76"/>
      <c r="D42" s="77"/>
      <c r="E42" s="45"/>
      <c r="F42" s="29"/>
      <c r="G42" s="31">
        <f aca="true" t="shared" si="4" ref="G42:G52">D42*E42</f>
        <v>0</v>
      </c>
      <c r="H42" s="31">
        <f t="shared" si="1"/>
        <v>0</v>
      </c>
      <c r="I42" s="24"/>
      <c r="J42" s="33">
        <f aca="true" t="shared" si="5" ref="J42:J52">I42*F42</f>
        <v>0</v>
      </c>
      <c r="K42" s="97" t="e">
        <f aca="true" t="shared" si="6" ref="K42:K52">H42/J42</f>
        <v>#DIV/0!</v>
      </c>
      <c r="L42" s="35"/>
      <c r="M42" s="36"/>
      <c r="N42" s="37"/>
      <c r="O42" s="38"/>
      <c r="P42" s="36"/>
      <c r="Q42" s="39"/>
      <c r="R42" s="38"/>
      <c r="S42" s="36"/>
      <c r="T42" s="39"/>
    </row>
    <row r="43" spans="1:20" s="7" customFormat="1" ht="31.5">
      <c r="A43" s="83">
        <v>31</v>
      </c>
      <c r="B43" s="78" t="s">
        <v>62</v>
      </c>
      <c r="C43" s="76" t="s">
        <v>54</v>
      </c>
      <c r="D43" s="82">
        <v>57</v>
      </c>
      <c r="E43" s="45"/>
      <c r="F43" s="29"/>
      <c r="G43" s="31">
        <f t="shared" si="4"/>
        <v>0</v>
      </c>
      <c r="H43" s="31">
        <f t="shared" si="1"/>
        <v>0</v>
      </c>
      <c r="I43" s="24"/>
      <c r="J43" s="33">
        <f t="shared" si="5"/>
        <v>0</v>
      </c>
      <c r="K43" s="97" t="e">
        <f t="shared" si="6"/>
        <v>#DIV/0!</v>
      </c>
      <c r="L43" s="35"/>
      <c r="M43" s="36"/>
      <c r="N43" s="37"/>
      <c r="O43" s="38"/>
      <c r="P43" s="36"/>
      <c r="Q43" s="39"/>
      <c r="R43" s="38"/>
      <c r="S43" s="36"/>
      <c r="T43" s="39"/>
    </row>
    <row r="44" spans="1:20" s="7" customFormat="1" ht="15.75" customHeight="1">
      <c r="A44" s="83">
        <v>32</v>
      </c>
      <c r="B44" s="78" t="s">
        <v>63</v>
      </c>
      <c r="C44" s="76" t="s">
        <v>54</v>
      </c>
      <c r="D44" s="77">
        <v>4</v>
      </c>
      <c r="E44" s="45"/>
      <c r="F44" s="29"/>
      <c r="G44" s="31">
        <f t="shared" si="4"/>
        <v>0</v>
      </c>
      <c r="H44" s="31">
        <f t="shared" si="1"/>
        <v>0</v>
      </c>
      <c r="I44" s="24"/>
      <c r="J44" s="33">
        <f t="shared" si="5"/>
        <v>0</v>
      </c>
      <c r="K44" s="97" t="e">
        <f t="shared" si="6"/>
        <v>#DIV/0!</v>
      </c>
      <c r="L44" s="35"/>
      <c r="M44" s="36"/>
      <c r="N44" s="37"/>
      <c r="O44" s="38"/>
      <c r="P44" s="36"/>
      <c r="Q44" s="39"/>
      <c r="R44" s="38"/>
      <c r="S44" s="36"/>
      <c r="T44" s="39"/>
    </row>
    <row r="45" spans="1:20" s="7" customFormat="1" ht="31.5">
      <c r="A45" s="83">
        <v>33</v>
      </c>
      <c r="B45" s="78" t="s">
        <v>64</v>
      </c>
      <c r="C45" s="76" t="s">
        <v>35</v>
      </c>
      <c r="D45" s="82">
        <v>1.07</v>
      </c>
      <c r="E45" s="45"/>
      <c r="F45" s="29"/>
      <c r="G45" s="31">
        <f t="shared" si="4"/>
        <v>0</v>
      </c>
      <c r="H45" s="31">
        <f t="shared" si="1"/>
        <v>0</v>
      </c>
      <c r="I45" s="24"/>
      <c r="J45" s="33">
        <f t="shared" si="5"/>
        <v>0</v>
      </c>
      <c r="K45" s="97" t="e">
        <f t="shared" si="6"/>
        <v>#DIV/0!</v>
      </c>
      <c r="L45" s="35"/>
      <c r="M45" s="36"/>
      <c r="N45" s="37"/>
      <c r="O45" s="38"/>
      <c r="P45" s="36"/>
      <c r="Q45" s="39"/>
      <c r="R45" s="38"/>
      <c r="S45" s="36"/>
      <c r="T45" s="39"/>
    </row>
    <row r="46" spans="1:20" s="7" customFormat="1" ht="141.75">
      <c r="A46" s="109">
        <v>34</v>
      </c>
      <c r="B46" s="85" t="s">
        <v>65</v>
      </c>
      <c r="C46" s="80" t="s">
        <v>27</v>
      </c>
      <c r="D46" s="79">
        <v>94.6</v>
      </c>
      <c r="E46" s="45"/>
      <c r="F46" s="85"/>
      <c r="G46" s="31">
        <f t="shared" si="4"/>
        <v>0</v>
      </c>
      <c r="H46" s="31">
        <f t="shared" si="1"/>
        <v>0</v>
      </c>
      <c r="I46" s="24"/>
      <c r="J46" s="33">
        <f t="shared" si="5"/>
        <v>0</v>
      </c>
      <c r="K46" s="97" t="e">
        <f t="shared" si="6"/>
        <v>#DIV/0!</v>
      </c>
      <c r="L46" s="35"/>
      <c r="M46" s="36"/>
      <c r="N46" s="37"/>
      <c r="O46" s="38"/>
      <c r="P46" s="36"/>
      <c r="Q46" s="39"/>
      <c r="R46" s="38"/>
      <c r="S46" s="36"/>
      <c r="T46" s="39"/>
    </row>
    <row r="47" spans="1:20" s="7" customFormat="1" ht="47.25">
      <c r="A47" s="109">
        <v>35</v>
      </c>
      <c r="B47" s="85" t="s">
        <v>66</v>
      </c>
      <c r="C47" s="80" t="s">
        <v>27</v>
      </c>
      <c r="D47" s="82">
        <v>6.11</v>
      </c>
      <c r="E47" s="45"/>
      <c r="F47" s="29"/>
      <c r="G47" s="31">
        <f t="shared" si="4"/>
        <v>0</v>
      </c>
      <c r="H47" s="31">
        <f t="shared" si="1"/>
        <v>0</v>
      </c>
      <c r="I47" s="24"/>
      <c r="J47" s="33">
        <f t="shared" si="5"/>
        <v>0</v>
      </c>
      <c r="K47" s="97" t="e">
        <f t="shared" si="6"/>
        <v>#DIV/0!</v>
      </c>
      <c r="L47" s="35"/>
      <c r="M47" s="36"/>
      <c r="N47" s="37"/>
      <c r="O47" s="38"/>
      <c r="P47" s="36"/>
      <c r="Q47" s="39"/>
      <c r="R47" s="38"/>
      <c r="S47" s="36"/>
      <c r="T47" s="39"/>
    </row>
    <row r="48" spans="1:20" s="7" customFormat="1" ht="94.5">
      <c r="A48" s="109">
        <v>36</v>
      </c>
      <c r="B48" s="85" t="s">
        <v>67</v>
      </c>
      <c r="C48" s="80" t="s">
        <v>27</v>
      </c>
      <c r="D48" s="79">
        <v>38.74</v>
      </c>
      <c r="E48" s="45"/>
      <c r="F48" s="29"/>
      <c r="G48" s="31">
        <f t="shared" si="4"/>
        <v>0</v>
      </c>
      <c r="H48" s="31">
        <f t="shared" si="1"/>
        <v>0</v>
      </c>
      <c r="I48" s="24"/>
      <c r="J48" s="33">
        <f t="shared" si="5"/>
        <v>0</v>
      </c>
      <c r="K48" s="97" t="e">
        <f t="shared" si="6"/>
        <v>#DIV/0!</v>
      </c>
      <c r="L48" s="35"/>
      <c r="M48" s="36"/>
      <c r="N48" s="37"/>
      <c r="O48" s="38"/>
      <c r="P48" s="36"/>
      <c r="Q48" s="39"/>
      <c r="R48" s="38"/>
      <c r="S48" s="36"/>
      <c r="T48" s="39"/>
    </row>
    <row r="49" spans="1:20" s="7" customFormat="1" ht="47.25">
      <c r="A49" s="109">
        <v>37</v>
      </c>
      <c r="B49" s="78" t="s">
        <v>68</v>
      </c>
      <c r="C49" s="76" t="s">
        <v>30</v>
      </c>
      <c r="D49" s="82">
        <v>325</v>
      </c>
      <c r="E49" s="45"/>
      <c r="F49" s="29"/>
      <c r="G49" s="31">
        <f t="shared" si="4"/>
        <v>0</v>
      </c>
      <c r="H49" s="31">
        <f t="shared" si="1"/>
        <v>0</v>
      </c>
      <c r="I49" s="24"/>
      <c r="J49" s="33">
        <f t="shared" si="5"/>
        <v>0</v>
      </c>
      <c r="K49" s="97" t="e">
        <f t="shared" si="6"/>
        <v>#DIV/0!</v>
      </c>
      <c r="L49" s="35"/>
      <c r="M49" s="36"/>
      <c r="N49" s="37"/>
      <c r="O49" s="38"/>
      <c r="P49" s="36"/>
      <c r="Q49" s="39"/>
      <c r="R49" s="38"/>
      <c r="S49" s="36"/>
      <c r="T49" s="39"/>
    </row>
    <row r="50" spans="1:20" s="7" customFormat="1" ht="15.75" customHeight="1">
      <c r="A50" s="83">
        <v>38</v>
      </c>
      <c r="B50" s="78" t="s">
        <v>69</v>
      </c>
      <c r="C50" s="76" t="s">
        <v>30</v>
      </c>
      <c r="D50" s="82">
        <v>63.1</v>
      </c>
      <c r="E50" s="45"/>
      <c r="F50" s="29"/>
      <c r="G50" s="31">
        <f t="shared" si="4"/>
        <v>0</v>
      </c>
      <c r="H50" s="31">
        <f t="shared" si="1"/>
        <v>0</v>
      </c>
      <c r="I50" s="24"/>
      <c r="J50" s="33">
        <f t="shared" si="5"/>
        <v>0</v>
      </c>
      <c r="K50" s="97" t="e">
        <f t="shared" si="6"/>
        <v>#DIV/0!</v>
      </c>
      <c r="L50" s="35"/>
      <c r="M50" s="36"/>
      <c r="N50" s="37"/>
      <c r="O50" s="38"/>
      <c r="P50" s="36"/>
      <c r="Q50" s="39"/>
      <c r="R50" s="38"/>
      <c r="S50" s="36"/>
      <c r="T50" s="39"/>
    </row>
    <row r="51" spans="1:20" s="7" customFormat="1" ht="31.5">
      <c r="A51" s="109">
        <v>39</v>
      </c>
      <c r="B51" s="78" t="s">
        <v>70</v>
      </c>
      <c r="C51" s="76" t="s">
        <v>30</v>
      </c>
      <c r="D51" s="82">
        <v>53.35</v>
      </c>
      <c r="E51" s="45"/>
      <c r="F51" s="29"/>
      <c r="G51" s="31">
        <f t="shared" si="4"/>
        <v>0</v>
      </c>
      <c r="H51" s="31">
        <f t="shared" si="1"/>
        <v>0</v>
      </c>
      <c r="I51" s="24"/>
      <c r="J51" s="33">
        <f t="shared" si="5"/>
        <v>0</v>
      </c>
      <c r="K51" s="97" t="e">
        <f t="shared" si="6"/>
        <v>#DIV/0!</v>
      </c>
      <c r="L51" s="35"/>
      <c r="M51" s="36"/>
      <c r="N51" s="37"/>
      <c r="O51" s="38"/>
      <c r="P51" s="36"/>
      <c r="Q51" s="39"/>
      <c r="R51" s="38"/>
      <c r="S51" s="36"/>
      <c r="T51" s="39"/>
    </row>
    <row r="52" spans="1:20" s="7" customFormat="1" ht="31.5">
      <c r="A52" s="83"/>
      <c r="B52" s="86" t="s">
        <v>71</v>
      </c>
      <c r="C52" s="76"/>
      <c r="D52" s="82"/>
      <c r="E52" s="45"/>
      <c r="F52" s="29"/>
      <c r="G52" s="31">
        <f t="shared" si="4"/>
        <v>0</v>
      </c>
      <c r="H52" s="31">
        <f t="shared" si="1"/>
        <v>0</v>
      </c>
      <c r="I52" s="24"/>
      <c r="J52" s="33">
        <f t="shared" si="5"/>
        <v>0</v>
      </c>
      <c r="K52" s="97" t="e">
        <f t="shared" si="6"/>
        <v>#DIV/0!</v>
      </c>
      <c r="L52" s="35"/>
      <c r="M52" s="36"/>
      <c r="N52" s="37"/>
      <c r="O52" s="38"/>
      <c r="P52" s="36"/>
      <c r="Q52" s="39"/>
      <c r="R52" s="38"/>
      <c r="S52" s="36"/>
      <c r="T52" s="39"/>
    </row>
    <row r="53" spans="1:20" s="7" customFormat="1" ht="31.5">
      <c r="A53" s="83">
        <v>40</v>
      </c>
      <c r="B53" s="75" t="s">
        <v>72</v>
      </c>
      <c r="C53" s="76" t="s">
        <v>27</v>
      </c>
      <c r="D53" s="77">
        <v>591</v>
      </c>
      <c r="E53" s="45"/>
      <c r="F53" s="29"/>
      <c r="G53" s="31">
        <f aca="true" t="shared" si="7" ref="G53:G62">D53*E53</f>
        <v>0</v>
      </c>
      <c r="H53" s="31">
        <f t="shared" si="1"/>
        <v>0</v>
      </c>
      <c r="I53" s="24"/>
      <c r="J53" s="33">
        <f aca="true" t="shared" si="8" ref="J53:J62">I53*F53</f>
        <v>0</v>
      </c>
      <c r="K53" s="97" t="e">
        <f aca="true" t="shared" si="9" ref="K53:K62">H53/J53</f>
        <v>#DIV/0!</v>
      </c>
      <c r="L53" s="35"/>
      <c r="M53" s="36"/>
      <c r="N53" s="37"/>
      <c r="O53" s="38"/>
      <c r="P53" s="36"/>
      <c r="Q53" s="39"/>
      <c r="R53" s="38"/>
      <c r="S53" s="36"/>
      <c r="T53" s="39"/>
    </row>
    <row r="54" spans="1:20" s="7" customFormat="1" ht="78.75">
      <c r="A54" s="109">
        <v>41</v>
      </c>
      <c r="B54" s="78" t="s">
        <v>73</v>
      </c>
      <c r="C54" s="76" t="s">
        <v>27</v>
      </c>
      <c r="D54" s="82">
        <v>551.56</v>
      </c>
      <c r="E54" s="45"/>
      <c r="F54" s="29"/>
      <c r="G54" s="31">
        <f t="shared" si="7"/>
        <v>0</v>
      </c>
      <c r="H54" s="31">
        <f t="shared" si="1"/>
        <v>0</v>
      </c>
      <c r="I54" s="24"/>
      <c r="J54" s="33">
        <f t="shared" si="8"/>
        <v>0</v>
      </c>
      <c r="K54" s="97" t="e">
        <f t="shared" si="9"/>
        <v>#DIV/0!</v>
      </c>
      <c r="L54" s="35"/>
      <c r="M54" s="36"/>
      <c r="N54" s="37"/>
      <c r="O54" s="38"/>
      <c r="P54" s="36"/>
      <c r="Q54" s="39"/>
      <c r="R54" s="38"/>
      <c r="S54" s="36"/>
      <c r="T54" s="39"/>
    </row>
    <row r="55" spans="1:20" s="7" customFormat="1" ht="63">
      <c r="A55" s="109">
        <v>42</v>
      </c>
      <c r="B55" s="78" t="s">
        <v>74</v>
      </c>
      <c r="C55" s="76" t="s">
        <v>30</v>
      </c>
      <c r="D55" s="82">
        <v>287.5</v>
      </c>
      <c r="E55" s="45"/>
      <c r="F55" s="29"/>
      <c r="G55" s="31">
        <f t="shared" si="7"/>
        <v>0</v>
      </c>
      <c r="H55" s="31">
        <f t="shared" si="1"/>
        <v>0</v>
      </c>
      <c r="I55" s="24"/>
      <c r="J55" s="33">
        <f t="shared" si="8"/>
        <v>0</v>
      </c>
      <c r="K55" s="97" t="e">
        <f t="shared" si="9"/>
        <v>#DIV/0!</v>
      </c>
      <c r="L55" s="35"/>
      <c r="M55" s="36"/>
      <c r="N55" s="37"/>
      <c r="O55" s="38"/>
      <c r="P55" s="36"/>
      <c r="Q55" s="39"/>
      <c r="R55" s="38"/>
      <c r="S55" s="36"/>
      <c r="T55" s="39"/>
    </row>
    <row r="56" spans="1:20" s="7" customFormat="1" ht="47.25">
      <c r="A56" s="109">
        <v>43</v>
      </c>
      <c r="B56" s="78" t="s">
        <v>75</v>
      </c>
      <c r="C56" s="76" t="s">
        <v>27</v>
      </c>
      <c r="D56" s="77">
        <v>47.6</v>
      </c>
      <c r="E56" s="45"/>
      <c r="F56" s="29"/>
      <c r="G56" s="31">
        <f t="shared" si="7"/>
        <v>0</v>
      </c>
      <c r="H56" s="31">
        <f t="shared" si="1"/>
        <v>0</v>
      </c>
      <c r="I56" s="24"/>
      <c r="J56" s="33">
        <f t="shared" si="8"/>
        <v>0</v>
      </c>
      <c r="K56" s="97" t="e">
        <f t="shared" si="9"/>
        <v>#DIV/0!</v>
      </c>
      <c r="L56" s="35"/>
      <c r="M56" s="36"/>
      <c r="N56" s="37"/>
      <c r="O56" s="38"/>
      <c r="P56" s="36"/>
      <c r="Q56" s="39"/>
      <c r="R56" s="38"/>
      <c r="S56" s="36"/>
      <c r="T56" s="39"/>
    </row>
    <row r="57" spans="1:20" s="7" customFormat="1" ht="15.75">
      <c r="A57" s="83">
        <v>44</v>
      </c>
      <c r="B57" s="78" t="s">
        <v>76</v>
      </c>
      <c r="C57" s="76" t="s">
        <v>27</v>
      </c>
      <c r="D57" s="77">
        <v>47.6</v>
      </c>
      <c r="E57" s="45"/>
      <c r="F57" s="29"/>
      <c r="G57" s="31">
        <f t="shared" si="7"/>
        <v>0</v>
      </c>
      <c r="H57" s="31">
        <f t="shared" si="1"/>
        <v>0</v>
      </c>
      <c r="I57" s="24"/>
      <c r="J57" s="33">
        <f t="shared" si="8"/>
        <v>0</v>
      </c>
      <c r="K57" s="97" t="e">
        <f t="shared" si="9"/>
        <v>#DIV/0!</v>
      </c>
      <c r="L57" s="35"/>
      <c r="M57" s="36"/>
      <c r="N57" s="37"/>
      <c r="O57" s="38"/>
      <c r="P57" s="36"/>
      <c r="Q57" s="39"/>
      <c r="R57" s="38"/>
      <c r="S57" s="36"/>
      <c r="T57" s="39"/>
    </row>
    <row r="58" spans="1:20" s="7" customFormat="1" ht="31.5">
      <c r="A58" s="109">
        <v>45</v>
      </c>
      <c r="B58" s="85" t="s">
        <v>77</v>
      </c>
      <c r="C58" s="80" t="s">
        <v>27</v>
      </c>
      <c r="D58" s="79">
        <v>551.56</v>
      </c>
      <c r="E58" s="45"/>
      <c r="F58" s="29"/>
      <c r="G58" s="31">
        <f t="shared" si="7"/>
        <v>0</v>
      </c>
      <c r="H58" s="31">
        <f t="shared" si="1"/>
        <v>0</v>
      </c>
      <c r="I58" s="24"/>
      <c r="J58" s="33">
        <f t="shared" si="8"/>
        <v>0</v>
      </c>
      <c r="K58" s="97" t="e">
        <f t="shared" si="9"/>
        <v>#DIV/0!</v>
      </c>
      <c r="L58" s="35"/>
      <c r="M58" s="36"/>
      <c r="N58" s="37"/>
      <c r="O58" s="38"/>
      <c r="P58" s="36"/>
      <c r="Q58" s="39"/>
      <c r="R58" s="38"/>
      <c r="S58" s="36"/>
      <c r="T58" s="39"/>
    </row>
    <row r="59" spans="1:20" s="7" customFormat="1" ht="31.5">
      <c r="A59" s="83">
        <v>46</v>
      </c>
      <c r="B59" s="85" t="s">
        <v>78</v>
      </c>
      <c r="C59" s="80" t="s">
        <v>30</v>
      </c>
      <c r="D59" s="79">
        <v>67</v>
      </c>
      <c r="E59" s="45"/>
      <c r="F59" s="29"/>
      <c r="G59" s="31">
        <f t="shared" si="7"/>
        <v>0</v>
      </c>
      <c r="H59" s="31">
        <f t="shared" si="1"/>
        <v>0</v>
      </c>
      <c r="I59" s="24"/>
      <c r="J59" s="33">
        <f t="shared" si="8"/>
        <v>0</v>
      </c>
      <c r="K59" s="97" t="e">
        <f t="shared" si="9"/>
        <v>#DIV/0!</v>
      </c>
      <c r="L59" s="35"/>
      <c r="M59" s="36"/>
      <c r="N59" s="37"/>
      <c r="O59" s="38"/>
      <c r="P59" s="36"/>
      <c r="Q59" s="39"/>
      <c r="R59" s="38"/>
      <c r="S59" s="36"/>
      <c r="T59" s="39"/>
    </row>
    <row r="60" spans="1:20" s="7" customFormat="1" ht="31.5">
      <c r="A60" s="109">
        <v>47</v>
      </c>
      <c r="B60" s="78" t="s">
        <v>79</v>
      </c>
      <c r="C60" s="76" t="s">
        <v>30</v>
      </c>
      <c r="D60" s="79">
        <v>176.8</v>
      </c>
      <c r="E60" s="45"/>
      <c r="F60" s="29"/>
      <c r="G60" s="31">
        <f t="shared" si="7"/>
        <v>0</v>
      </c>
      <c r="H60" s="31">
        <f t="shared" si="1"/>
        <v>0</v>
      </c>
      <c r="I60" s="24"/>
      <c r="J60" s="33">
        <f t="shared" si="8"/>
        <v>0</v>
      </c>
      <c r="K60" s="97" t="e">
        <f t="shared" si="9"/>
        <v>#DIV/0!</v>
      </c>
      <c r="L60" s="35"/>
      <c r="M60" s="36"/>
      <c r="N60" s="37"/>
      <c r="O60" s="38"/>
      <c r="P60" s="36"/>
      <c r="Q60" s="39"/>
      <c r="R60" s="38"/>
      <c r="S60" s="36"/>
      <c r="T60" s="39"/>
    </row>
    <row r="61" spans="1:20" s="7" customFormat="1" ht="15.75">
      <c r="A61" s="83">
        <v>48</v>
      </c>
      <c r="B61" s="85" t="s">
        <v>80</v>
      </c>
      <c r="C61" s="80" t="s">
        <v>54</v>
      </c>
      <c r="D61" s="79">
        <v>4</v>
      </c>
      <c r="E61" s="45"/>
      <c r="F61" s="29"/>
      <c r="G61" s="31">
        <f t="shared" si="7"/>
        <v>0</v>
      </c>
      <c r="H61" s="31">
        <f t="shared" si="1"/>
        <v>0</v>
      </c>
      <c r="I61" s="24"/>
      <c r="J61" s="33">
        <f t="shared" si="8"/>
        <v>0</v>
      </c>
      <c r="K61" s="97" t="e">
        <f t="shared" si="9"/>
        <v>#DIV/0!</v>
      </c>
      <c r="L61" s="35"/>
      <c r="M61" s="36"/>
      <c r="N61" s="37"/>
      <c r="O61" s="38"/>
      <c r="P61" s="36"/>
      <c r="Q61" s="39"/>
      <c r="R61" s="38"/>
      <c r="S61" s="36"/>
      <c r="T61" s="39"/>
    </row>
    <row r="62" spans="1:20" s="7" customFormat="1" ht="32.25" thickBot="1">
      <c r="A62" s="87">
        <v>49</v>
      </c>
      <c r="B62" s="88" t="s">
        <v>81</v>
      </c>
      <c r="C62" s="89" t="s">
        <v>35</v>
      </c>
      <c r="D62" s="90">
        <v>6.7</v>
      </c>
      <c r="E62" s="57"/>
      <c r="F62" s="30"/>
      <c r="G62" s="32">
        <f t="shared" si="7"/>
        <v>0</v>
      </c>
      <c r="H62" s="32">
        <f t="shared" si="1"/>
        <v>0</v>
      </c>
      <c r="I62" s="28"/>
      <c r="J62" s="34">
        <f t="shared" si="8"/>
        <v>0</v>
      </c>
      <c r="K62" s="98" t="e">
        <f t="shared" si="9"/>
        <v>#DIV/0!</v>
      </c>
      <c r="L62" s="43"/>
      <c r="M62" s="42"/>
      <c r="N62" s="44"/>
      <c r="O62" s="40"/>
      <c r="P62" s="42"/>
      <c r="Q62" s="41"/>
      <c r="R62" s="40"/>
      <c r="S62" s="42"/>
      <c r="T62" s="41"/>
    </row>
    <row r="63" spans="1:11" s="7" customFormat="1" ht="9" customHeight="1">
      <c r="A63" s="14"/>
      <c r="B63" s="15"/>
      <c r="C63" s="16"/>
      <c r="D63" s="17"/>
      <c r="E63" s="17"/>
      <c r="F63" s="17"/>
      <c r="G63" s="17"/>
      <c r="H63" s="18"/>
      <c r="I63" s="18"/>
      <c r="J63" s="18"/>
      <c r="K63" s="23"/>
    </row>
    <row r="64" spans="1:21" s="104" customFormat="1" ht="29.25" customHeight="1">
      <c r="A64" s="99"/>
      <c r="B64" s="99"/>
      <c r="C64" s="100"/>
      <c r="D64" s="101"/>
      <c r="E64" s="101"/>
      <c r="F64" s="101"/>
      <c r="G64" s="101"/>
      <c r="H64" s="102"/>
      <c r="I64" s="102"/>
      <c r="J64" s="10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5"/>
    </row>
    <row r="65" spans="1:20" s="104" customFormat="1" ht="16.5" customHeight="1">
      <c r="A65" s="100"/>
      <c r="B65" s="102" t="s">
        <v>4</v>
      </c>
      <c r="C65" s="106"/>
      <c r="D65" s="102"/>
      <c r="E65" s="102"/>
      <c r="F65" s="102"/>
      <c r="G65" s="102"/>
      <c r="H65" s="102"/>
      <c r="I65" s="102"/>
      <c r="J65" s="102"/>
      <c r="K65" s="102"/>
      <c r="L65" s="114" t="s">
        <v>15</v>
      </c>
      <c r="M65" s="114"/>
      <c r="N65" s="111" t="s">
        <v>16</v>
      </c>
      <c r="O65" s="111"/>
      <c r="P65" s="111"/>
      <c r="Q65" s="111"/>
      <c r="R65" s="111"/>
      <c r="S65" s="111"/>
      <c r="T65" s="111"/>
    </row>
    <row r="66" spans="1:18" s="104" customFormat="1" ht="12.75" customHeight="1">
      <c r="A66" s="100"/>
      <c r="C66" s="100"/>
      <c r="K66" s="105"/>
      <c r="L66" s="105"/>
      <c r="O66" s="107" t="s">
        <v>5</v>
      </c>
      <c r="R66" s="107" t="s">
        <v>5</v>
      </c>
    </row>
    <row r="67" spans="1:3" s="7" customFormat="1" ht="12.75" customHeight="1">
      <c r="A67" s="9"/>
      <c r="C67" s="10"/>
    </row>
    <row r="68" spans="1:3" s="7" customFormat="1" ht="12.75" customHeight="1">
      <c r="A68" s="9"/>
      <c r="C68" s="10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</sheetData>
  <sheetProtection password="E76E" sheet="1" objects="1" scenarios="1" formatCells="0" formatColumns="0" formatRows="0"/>
  <mergeCells count="18">
    <mergeCell ref="A1:D1"/>
    <mergeCell ref="A6:T6"/>
    <mergeCell ref="H8:H9"/>
    <mergeCell ref="A8:A9"/>
    <mergeCell ref="B8:B9"/>
    <mergeCell ref="C8:C9"/>
    <mergeCell ref="D8:D9"/>
    <mergeCell ref="K8:K9"/>
    <mergeCell ref="I8:I9"/>
    <mergeCell ref="L8:N8"/>
    <mergeCell ref="N65:T65"/>
    <mergeCell ref="E8:E9"/>
    <mergeCell ref="G8:G9"/>
    <mergeCell ref="J8:J9"/>
    <mergeCell ref="F8:F9"/>
    <mergeCell ref="L65:M65"/>
    <mergeCell ref="R8:T8"/>
    <mergeCell ref="O8:Q8"/>
  </mergeCells>
  <printOptions horizontalCentered="1"/>
  <pageMargins left="0.12" right="0.19" top="0.35" bottom="0.21" header="0.1968503937007874" footer="0.17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</dc:creator>
  <cp:keywords/>
  <dc:description/>
  <cp:lastModifiedBy>Boika Ivanova</cp:lastModifiedBy>
  <cp:lastPrinted>2014-04-08T11:23:37Z</cp:lastPrinted>
  <dcterms:created xsi:type="dcterms:W3CDTF">2003-07-29T12:51:19Z</dcterms:created>
  <dcterms:modified xsi:type="dcterms:W3CDTF">2014-04-16T11:16:34Z</dcterms:modified>
  <cp:category/>
  <cp:version/>
  <cp:contentType/>
  <cp:contentStatus/>
</cp:coreProperties>
</file>